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91" activeTab="0"/>
  </bookViews>
  <sheets>
    <sheet name="Perun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<sst xmlns="http://schemas.openxmlformats.org/spreadsheetml/2006/main" count="39" uniqueCount="37">
  <si>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1 месяц</t>
  </si>
  <si>
    <t>2 месяц</t>
  </si>
  <si>
    <t>3 месяц</t>
  </si>
  <si>
    <t>4 месяц</t>
  </si>
  <si>
    <t>5 месяц</t>
  </si>
  <si>
    <t>6 месяц</t>
  </si>
  <si>
    <t>Аренда офиса</t>
  </si>
  <si>
    <t>Клининг</t>
  </si>
  <si>
    <t>Зарплатный фонд</t>
  </si>
  <si>
    <t>Руководитель (Александр)</t>
  </si>
  <si>
    <t>Менеджер по продажам</t>
  </si>
  <si>
    <t>Интернет/телефония</t>
  </si>
  <si>
    <t>Начальник отдела (дизайнер/верстальщик)</t>
  </si>
  <si>
    <t>Программист 1</t>
  </si>
  <si>
    <t>Программист 2</t>
  </si>
  <si>
    <t>SEO</t>
  </si>
  <si>
    <t>Коппирайтер/контент менеджер</t>
  </si>
  <si>
    <t>Планируемые доходы</t>
  </si>
  <si>
    <t>Сумма заказов</t>
  </si>
  <si>
    <t>Сумма платежей</t>
  </si>
  <si>
    <t>Прибыль</t>
  </si>
  <si>
    <t>5 месяц + месяца</t>
  </si>
  <si>
    <t>(налоги)</t>
  </si>
  <si>
    <t>Контекстная реклама</t>
  </si>
  <si>
    <t>В настоящее время имеется наработанная клиентская база, поэтому доходы пойдут с самого начала. Для увеличения клиентской базы будет использована контекстная реклама.</t>
  </si>
  <si>
    <t xml:space="preserve">Оборудование и мебель </t>
  </si>
  <si>
    <t>Итого расходов ежемесячно</t>
  </si>
  <si>
    <t>Единоразовые расходы</t>
  </si>
  <si>
    <t>Мебель (стулья, столы)</t>
  </si>
  <si>
    <t>Постоянные расходы</t>
  </si>
  <si>
    <t>Системные блоки 2 штуки</t>
  </si>
  <si>
    <t>Мониторы 20 дюймов 2 штуки</t>
  </si>
  <si>
    <t>Клавиатуты, мыши</t>
  </si>
  <si>
    <t>Итого единоразовых расходов на мебель и оборудование</t>
  </si>
  <si>
    <t>В зарплату менеджеров так же входит 10% от их продаж</t>
  </si>
  <si>
    <t>Установка стеклянной двери на вход</t>
  </si>
  <si>
    <t>Итого: 2 334 000</t>
  </si>
</sst>
</file>

<file path=xl/styles.xml><?xml version="1.0" encoding="utf-8"?>
<styleSheet xmlns="http://schemas.openxmlformats.org/spreadsheetml/2006/main">
  <numFmts count="45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0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\ &quot;₽&quot;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&quot;₽&quot;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95" fontId="0" fillId="0" borderId="0" xfId="0" applyNumberFormat="1" applyAlignment="1">
      <alignment horizontal="center" vertical="center"/>
    </xf>
    <xf numFmtId="195" fontId="0" fillId="33" borderId="0" xfId="0" applyNumberFormat="1" applyFont="1" applyFill="1" applyBorder="1" applyAlignment="1">
      <alignment horizontal="center" vertical="center"/>
    </xf>
    <xf numFmtId="195" fontId="0" fillId="33" borderId="0" xfId="0" applyNumberFormat="1" applyFill="1" applyAlignment="1">
      <alignment horizontal="center" vertical="center"/>
    </xf>
    <xf numFmtId="195" fontId="0" fillId="0" borderId="0" xfId="0" applyNumberFormat="1" applyAlignment="1" quotePrefix="1">
      <alignment horizontal="center" vertical="center" wrapText="1"/>
    </xf>
    <xf numFmtId="195" fontId="0" fillId="0" borderId="0" xfId="0" applyNumberForma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0" fillId="0" borderId="0" xfId="0" applyFill="1" applyAlignment="1">
      <alignment horizontal="right"/>
    </xf>
    <xf numFmtId="195" fontId="2" fillId="0" borderId="0" xfId="0" applyNumberFormat="1" applyFont="1" applyFill="1" applyBorder="1" applyAlignment="1">
      <alignment horizontal="center" vertical="center"/>
    </xf>
    <xf numFmtId="195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195" fontId="0" fillId="0" borderId="0" xfId="0" applyNumberFormat="1" applyFill="1" applyAlignment="1">
      <alignment horizontal="center" vertical="center"/>
    </xf>
    <xf numFmtId="0" fontId="0" fillId="18" borderId="0" xfId="0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195" fontId="0" fillId="34" borderId="0" xfId="0" applyNumberFormat="1" applyFont="1" applyFill="1" applyBorder="1" applyAlignment="1">
      <alignment horizontal="center" vertical="center"/>
    </xf>
    <xf numFmtId="195" fontId="0" fillId="34" borderId="0" xfId="0" applyNumberFormat="1" applyFill="1" applyAlignment="1">
      <alignment horizontal="center" vertical="center"/>
    </xf>
    <xf numFmtId="0" fontId="0" fillId="18" borderId="0" xfId="0" applyFill="1" applyBorder="1" applyAlignment="1">
      <alignment/>
    </xf>
    <xf numFmtId="0" fontId="2" fillId="35" borderId="0" xfId="0" applyFont="1" applyFill="1" applyBorder="1" applyAlignment="1">
      <alignment horizontal="center"/>
    </xf>
    <xf numFmtId="195" fontId="0" fillId="35" borderId="0" xfId="0" applyNumberFormat="1" applyFont="1" applyFill="1" applyBorder="1" applyAlignment="1">
      <alignment horizontal="center" vertical="center"/>
    </xf>
    <xf numFmtId="195" fontId="0" fillId="35" borderId="0" xfId="0" applyNumberFormat="1" applyFill="1" applyAlignment="1">
      <alignment horizontal="center" vertical="center"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2" fillId="37" borderId="0" xfId="0" applyFont="1" applyFill="1" applyBorder="1" applyAlignment="1">
      <alignment horizontal="center"/>
    </xf>
    <xf numFmtId="195" fontId="0" fillId="37" borderId="0" xfId="0" applyNumberFormat="1" applyFont="1" applyFill="1" applyBorder="1" applyAlignment="1">
      <alignment horizontal="center" vertical="center"/>
    </xf>
    <xf numFmtId="0" fontId="0" fillId="38" borderId="0" xfId="0" applyFill="1" applyBorder="1" applyAlignment="1">
      <alignment/>
    </xf>
    <xf numFmtId="0" fontId="0" fillId="38" borderId="0" xfId="0" applyFill="1" applyAlignment="1">
      <alignment/>
    </xf>
    <xf numFmtId="0" fontId="0" fillId="12" borderId="0" xfId="0" applyFont="1" applyFill="1" applyBorder="1" applyAlignment="1">
      <alignment horizontal="center" vertical="center"/>
    </xf>
    <xf numFmtId="0" fontId="0" fillId="12" borderId="0" xfId="0" applyFont="1" applyFill="1" applyBorder="1" applyAlignment="1">
      <alignment horizontal="center"/>
    </xf>
    <xf numFmtId="0" fontId="0" fillId="12" borderId="0" xfId="0" applyFill="1" applyBorder="1" applyAlignment="1">
      <alignment/>
    </xf>
    <xf numFmtId="0" fontId="0" fillId="38" borderId="11" xfId="0" applyFont="1" applyFill="1" applyBorder="1" applyAlignment="1">
      <alignment horizontal="center"/>
    </xf>
    <xf numFmtId="0" fontId="2" fillId="13" borderId="0" xfId="0" applyFont="1" applyFill="1" applyBorder="1" applyAlignment="1">
      <alignment horizontal="right"/>
    </xf>
    <xf numFmtId="195" fontId="0" fillId="13" borderId="0" xfId="0" applyNumberFormat="1" applyFill="1" applyAlignment="1">
      <alignment horizontal="center" vertical="center"/>
    </xf>
    <xf numFmtId="0" fontId="0" fillId="13" borderId="0" xfId="0" applyFill="1" applyAlignment="1">
      <alignment/>
    </xf>
    <xf numFmtId="195" fontId="0" fillId="39" borderId="0" xfId="0" applyNumberFormat="1" applyFill="1" applyAlignment="1">
      <alignment horizontal="center" vertical="center"/>
    </xf>
    <xf numFmtId="0" fontId="0" fillId="13" borderId="0" xfId="0" applyFill="1" applyBorder="1" applyAlignment="1">
      <alignment/>
    </xf>
    <xf numFmtId="195" fontId="20" fillId="13" borderId="0" xfId="0" applyNumberFormat="1" applyFont="1" applyFill="1" applyBorder="1" applyAlignment="1">
      <alignment/>
    </xf>
    <xf numFmtId="9" fontId="20" fillId="13" borderId="0" xfId="0" applyNumberFormat="1" applyFont="1" applyFill="1" applyBorder="1" applyAlignment="1">
      <alignment horizontal="center"/>
    </xf>
    <xf numFmtId="195" fontId="29" fillId="13" borderId="0" xfId="0" applyNumberFormat="1" applyFont="1" applyFill="1" applyBorder="1" applyAlignment="1">
      <alignment horizontal="center"/>
    </xf>
    <xf numFmtId="9" fontId="0" fillId="13" borderId="0" xfId="0" applyNumberFormat="1" applyFill="1" applyAlignment="1">
      <alignment horizontal="center"/>
    </xf>
    <xf numFmtId="195" fontId="2" fillId="13" borderId="0" xfId="0" applyNumberFormat="1" applyFont="1" applyFill="1" applyBorder="1" applyAlignment="1">
      <alignment horizontal="center"/>
    </xf>
    <xf numFmtId="0" fontId="0" fillId="16" borderId="0" xfId="0" applyFill="1" applyAlignment="1">
      <alignment/>
    </xf>
    <xf numFmtId="195" fontId="0" fillId="16" borderId="0" xfId="0" applyNumberFormat="1" applyFill="1" applyAlignment="1">
      <alignment horizontal="center" vertical="center"/>
    </xf>
    <xf numFmtId="195" fontId="0" fillId="16" borderId="0" xfId="0" applyNumberFormat="1" applyFill="1" applyAlignment="1" quotePrefix="1">
      <alignment horizontal="center" vertical="center"/>
    </xf>
    <xf numFmtId="195" fontId="0" fillId="13" borderId="0" xfId="0" applyNumberFormat="1" applyFill="1" applyBorder="1" applyAlignment="1">
      <alignment horizontal="center"/>
    </xf>
    <xf numFmtId="0" fontId="0" fillId="13" borderId="0" xfId="0" applyFill="1" applyAlignment="1">
      <alignment horizontal="center"/>
    </xf>
    <xf numFmtId="195" fontId="20" fillId="13" borderId="0" xfId="0" applyNumberFormat="1" applyFont="1" applyFill="1" applyBorder="1" applyAlignment="1">
      <alignment horizontal="center"/>
    </xf>
    <xf numFmtId="0" fontId="0" fillId="40" borderId="0" xfId="0" applyFill="1" applyAlignment="1">
      <alignment/>
    </xf>
    <xf numFmtId="195" fontId="0" fillId="40" borderId="0" xfId="0" applyNumberFormat="1" applyFill="1" applyAlignment="1">
      <alignment horizontal="center" vertical="center"/>
    </xf>
    <xf numFmtId="0" fontId="2" fillId="39" borderId="0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40" borderId="0" xfId="0" applyFill="1" applyAlignment="1">
      <alignment horizontal="center"/>
    </xf>
    <xf numFmtId="200" fontId="0" fillId="40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33" sqref="I33"/>
    </sheetView>
  </sheetViews>
  <sheetFormatPr defaultColWidth="9.140625" defaultRowHeight="15"/>
  <cols>
    <col min="1" max="1" width="52.140625" style="0" customWidth="1"/>
    <col min="2" max="2" width="17.00390625" style="0" customWidth="1"/>
    <col min="3" max="3" width="9.28125" style="5" customWidth="1"/>
    <col min="4" max="5" width="8.7109375" style="5" customWidth="1"/>
    <col min="6" max="6" width="11.7109375" style="5" customWidth="1"/>
    <col min="7" max="7" width="11.140625" style="5" customWidth="1"/>
    <col min="8" max="8" width="11.57421875" style="5" customWidth="1"/>
  </cols>
  <sheetData>
    <row r="1" spans="1:2" s="1" customFormat="1" ht="15">
      <c r="A1" s="13"/>
      <c r="B1" s="14"/>
    </row>
    <row r="2" spans="1:8" s="39" customFormat="1" ht="15">
      <c r="A2" s="37" t="s">
        <v>27</v>
      </c>
      <c r="B2" s="37"/>
      <c r="C2" s="38"/>
      <c r="D2" s="38"/>
      <c r="E2" s="38"/>
      <c r="F2" s="38"/>
      <c r="G2" s="38"/>
      <c r="H2" s="38"/>
    </row>
    <row r="3" spans="1:31" s="21" customFormat="1" ht="15">
      <c r="A3" s="24" t="s">
        <v>25</v>
      </c>
      <c r="B3" s="25"/>
      <c r="C3" s="26"/>
      <c r="D3" s="26"/>
      <c r="E3" s="26"/>
      <c r="F3" s="26"/>
      <c r="G3" s="26"/>
      <c r="H3" s="26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s="32" customFormat="1" ht="15">
      <c r="A4" s="28" t="s">
        <v>28</v>
      </c>
      <c r="B4" s="29"/>
      <c r="C4" s="30">
        <v>6000</v>
      </c>
      <c r="D4" s="30"/>
      <c r="E4" s="30"/>
      <c r="F4" s="30"/>
      <c r="G4" s="30"/>
      <c r="H4" s="30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32" customFormat="1" ht="15">
      <c r="A5" s="28" t="s">
        <v>30</v>
      </c>
      <c r="B5" s="29"/>
      <c r="C5" s="30">
        <v>80000</v>
      </c>
      <c r="D5" s="30"/>
      <c r="E5" s="30"/>
      <c r="F5" s="30"/>
      <c r="G5" s="30"/>
      <c r="H5" s="30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</row>
    <row r="6" spans="1:31" s="32" customFormat="1" ht="15">
      <c r="A6" s="28" t="s">
        <v>32</v>
      </c>
      <c r="B6" s="29"/>
      <c r="C6" s="30">
        <v>6000</v>
      </c>
      <c r="D6" s="30"/>
      <c r="E6" s="30"/>
      <c r="F6" s="30"/>
      <c r="G6" s="30"/>
      <c r="H6" s="30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s="32" customFormat="1" ht="15">
      <c r="A7" s="28" t="s">
        <v>31</v>
      </c>
      <c r="B7" s="29"/>
      <c r="C7" s="30">
        <v>15000</v>
      </c>
      <c r="D7" s="30"/>
      <c r="E7" s="30"/>
      <c r="F7" s="30"/>
      <c r="G7" s="30"/>
      <c r="H7" s="30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s="32" customFormat="1" ht="15">
      <c r="A8" s="28" t="s">
        <v>35</v>
      </c>
      <c r="B8" s="29"/>
      <c r="C8" s="30">
        <v>20000</v>
      </c>
      <c r="D8" s="30"/>
      <c r="E8" s="30"/>
      <c r="F8" s="30"/>
      <c r="G8" s="30"/>
      <c r="H8" s="30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43" customFormat="1" ht="15">
      <c r="A9" s="59" t="s">
        <v>33</v>
      </c>
      <c r="B9" s="60"/>
      <c r="C9" s="44">
        <v>127000</v>
      </c>
      <c r="D9" s="44"/>
      <c r="E9" s="44"/>
      <c r="F9" s="44"/>
      <c r="G9" s="44"/>
      <c r="H9" s="44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</row>
    <row r="10" spans="1:31" s="36" customFormat="1" ht="15">
      <c r="A10" s="33" t="s">
        <v>29</v>
      </c>
      <c r="B10" s="34"/>
      <c r="C10" s="40" t="s">
        <v>0</v>
      </c>
      <c r="D10" s="40" t="s">
        <v>1</v>
      </c>
      <c r="E10" s="40" t="s">
        <v>2</v>
      </c>
      <c r="F10" s="40" t="s">
        <v>3</v>
      </c>
      <c r="G10" s="40" t="s">
        <v>4</v>
      </c>
      <c r="H10" s="40" t="s">
        <v>5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15">
      <c r="A11" t="s">
        <v>6</v>
      </c>
      <c r="B11" s="8"/>
      <c r="C11" s="8">
        <v>50000</v>
      </c>
      <c r="D11" s="8">
        <v>50000</v>
      </c>
      <c r="E11" s="8">
        <v>50000</v>
      </c>
      <c r="F11" s="8">
        <v>50000</v>
      </c>
      <c r="G11" s="8">
        <v>50000</v>
      </c>
      <c r="H11" s="8">
        <v>50000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5">
      <c r="A12" t="s">
        <v>11</v>
      </c>
      <c r="B12" s="8"/>
      <c r="C12" s="8">
        <v>3500</v>
      </c>
      <c r="D12" s="8">
        <v>3500</v>
      </c>
      <c r="E12" s="8">
        <v>3500</v>
      </c>
      <c r="F12" s="8">
        <v>3500</v>
      </c>
      <c r="G12" s="8">
        <v>3500</v>
      </c>
      <c r="H12" s="8">
        <v>3500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5">
      <c r="A13" t="s">
        <v>7</v>
      </c>
      <c r="B13" s="8"/>
      <c r="C13" s="8">
        <v>3000</v>
      </c>
      <c r="D13" s="8">
        <v>3000</v>
      </c>
      <c r="E13" s="8">
        <v>3000</v>
      </c>
      <c r="F13" s="8">
        <v>3000</v>
      </c>
      <c r="G13" s="8">
        <v>3000</v>
      </c>
      <c r="H13" s="8">
        <v>3000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2:31" ht="15">
      <c r="B14" s="8"/>
      <c r="C14" s="11">
        <v>3000</v>
      </c>
      <c r="D14" s="11">
        <v>3000</v>
      </c>
      <c r="E14" s="11">
        <v>3000</v>
      </c>
      <c r="F14" s="11">
        <v>3000</v>
      </c>
      <c r="G14" s="11">
        <v>3000</v>
      </c>
      <c r="H14" s="11">
        <v>3000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">
      <c r="A15" t="s">
        <v>23</v>
      </c>
      <c r="B15" s="8"/>
      <c r="C15" s="8">
        <v>40000</v>
      </c>
      <c r="D15" s="8">
        <v>30000</v>
      </c>
      <c r="E15" s="8">
        <v>30000</v>
      </c>
      <c r="F15" s="8">
        <v>20000</v>
      </c>
      <c r="G15" s="8">
        <v>20000</v>
      </c>
      <c r="H15" s="8">
        <v>20000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2:31" ht="15">
      <c r="B16" s="8"/>
      <c r="C16" s="8"/>
      <c r="D16" s="8"/>
      <c r="E16" s="8"/>
      <c r="F16" s="8"/>
      <c r="G16" s="8"/>
      <c r="H16" s="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5">
      <c r="A17" s="22" t="s">
        <v>8</v>
      </c>
      <c r="B17" s="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">
      <c r="A18" t="s">
        <v>9</v>
      </c>
      <c r="B18" s="8"/>
      <c r="C18" s="8">
        <v>50000</v>
      </c>
      <c r="D18" s="8">
        <v>50000</v>
      </c>
      <c r="E18" s="8">
        <v>50000</v>
      </c>
      <c r="F18" s="8">
        <v>50000</v>
      </c>
      <c r="G18" s="8">
        <v>50000</v>
      </c>
      <c r="H18" s="8">
        <v>50000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">
      <c r="A19" t="s">
        <v>10</v>
      </c>
      <c r="B19" s="8"/>
      <c r="C19" s="8">
        <v>20000</v>
      </c>
      <c r="D19" s="8">
        <v>20000</v>
      </c>
      <c r="E19" s="8">
        <v>20000</v>
      </c>
      <c r="F19" s="8">
        <v>20000</v>
      </c>
      <c r="G19" s="8">
        <v>20000</v>
      </c>
      <c r="H19" s="8">
        <v>20000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8" ht="15">
      <c r="A20" t="s">
        <v>10</v>
      </c>
      <c r="B20" s="8"/>
      <c r="C20" s="8">
        <v>20000</v>
      </c>
      <c r="D20" s="8">
        <v>20000</v>
      </c>
      <c r="E20" s="8">
        <v>20000</v>
      </c>
      <c r="F20" s="8">
        <v>20000</v>
      </c>
      <c r="G20" s="8">
        <v>20000</v>
      </c>
      <c r="H20" s="8">
        <v>20000</v>
      </c>
    </row>
    <row r="21" spans="1:8" ht="15">
      <c r="A21" s="57"/>
      <c r="B21" s="58"/>
      <c r="C21" s="58" t="s">
        <v>34</v>
      </c>
      <c r="D21" s="58"/>
      <c r="E21" s="58"/>
      <c r="F21" s="58"/>
      <c r="G21" s="58"/>
      <c r="H21" s="58"/>
    </row>
    <row r="23" spans="1:8" ht="15">
      <c r="A23" t="s">
        <v>12</v>
      </c>
      <c r="B23" s="8"/>
      <c r="C23" s="12">
        <v>30000</v>
      </c>
      <c r="D23" s="12">
        <v>40000</v>
      </c>
      <c r="E23" s="12">
        <v>40000</v>
      </c>
      <c r="F23" s="12">
        <v>40000</v>
      </c>
      <c r="G23" s="12">
        <v>40000</v>
      </c>
      <c r="H23" s="12">
        <v>40000</v>
      </c>
    </row>
    <row r="24" spans="1:8" ht="15">
      <c r="A24" t="s">
        <v>13</v>
      </c>
      <c r="B24" s="8"/>
      <c r="C24" s="8">
        <v>40000</v>
      </c>
      <c r="D24" s="8">
        <v>40000</v>
      </c>
      <c r="E24" s="12">
        <v>45000</v>
      </c>
      <c r="F24" s="8">
        <v>45000</v>
      </c>
      <c r="G24" s="8">
        <v>45000</v>
      </c>
      <c r="H24" s="8">
        <v>45000</v>
      </c>
    </row>
    <row r="25" spans="1:8" ht="15">
      <c r="A25" t="s">
        <v>14</v>
      </c>
      <c r="B25" s="8"/>
      <c r="C25" s="8">
        <v>40000</v>
      </c>
      <c r="D25" s="8">
        <v>40000</v>
      </c>
      <c r="E25" s="12">
        <v>45000</v>
      </c>
      <c r="F25" s="8">
        <v>45000</v>
      </c>
      <c r="G25" s="8">
        <v>45000</v>
      </c>
      <c r="H25" s="8">
        <v>45000</v>
      </c>
    </row>
    <row r="26" spans="1:8" ht="15">
      <c r="A26" t="s">
        <v>15</v>
      </c>
      <c r="B26" s="8"/>
      <c r="C26" s="11">
        <v>35000</v>
      </c>
      <c r="D26" s="8">
        <v>35000</v>
      </c>
      <c r="E26" s="8">
        <v>40000</v>
      </c>
      <c r="F26" s="8">
        <v>40000</v>
      </c>
      <c r="G26" s="8">
        <v>40000</v>
      </c>
      <c r="H26" s="8">
        <v>40000</v>
      </c>
    </row>
    <row r="27" spans="1:8" ht="15">
      <c r="A27" t="s">
        <v>16</v>
      </c>
      <c r="B27" s="8"/>
      <c r="C27" s="11">
        <v>25000</v>
      </c>
      <c r="D27" s="11">
        <v>25000</v>
      </c>
      <c r="E27" s="12">
        <v>30000</v>
      </c>
      <c r="F27" s="12">
        <v>30000</v>
      </c>
      <c r="G27" s="12">
        <v>30000</v>
      </c>
      <c r="H27" s="12">
        <v>30000</v>
      </c>
    </row>
    <row r="28" spans="1:8" s="19" customFormat="1" ht="15">
      <c r="A28" s="16"/>
      <c r="B28" s="17"/>
      <c r="C28" s="18"/>
      <c r="D28" s="18"/>
      <c r="E28" s="18"/>
      <c r="F28" s="18"/>
      <c r="G28" s="18"/>
      <c r="H28" s="18"/>
    </row>
    <row r="29" spans="1:8" s="43" customFormat="1" ht="15">
      <c r="A29" s="41" t="s">
        <v>26</v>
      </c>
      <c r="B29" s="42"/>
      <c r="C29" s="42">
        <v>359500</v>
      </c>
      <c r="D29" s="42">
        <v>359500</v>
      </c>
      <c r="E29" s="42">
        <v>379500</v>
      </c>
      <c r="F29" s="42">
        <v>369500</v>
      </c>
      <c r="G29" s="42">
        <v>369500</v>
      </c>
      <c r="H29" s="42">
        <v>369500</v>
      </c>
    </row>
    <row r="30" spans="7:9" s="19" customFormat="1" ht="15">
      <c r="G30" s="16"/>
      <c r="H30" s="62" t="s">
        <v>36</v>
      </c>
      <c r="I30" s="57"/>
    </row>
    <row r="31" spans="1:13" s="51" customFormat="1" ht="15">
      <c r="A31" s="23" t="s">
        <v>17</v>
      </c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8" s="51" customFormat="1" ht="15">
      <c r="A32" s="51" t="s">
        <v>18</v>
      </c>
      <c r="B32" s="52"/>
      <c r="C32" s="53">
        <v>200000</v>
      </c>
      <c r="D32" s="52">
        <v>300000</v>
      </c>
      <c r="E32" s="52">
        <v>900000</v>
      </c>
      <c r="F32" s="52">
        <v>1200000</v>
      </c>
      <c r="G32" s="52">
        <v>1200000</v>
      </c>
      <c r="H32" s="52">
        <v>1200000</v>
      </c>
    </row>
    <row r="33" spans="1:13" ht="15">
      <c r="A33" s="51" t="s">
        <v>19</v>
      </c>
      <c r="B33" s="51"/>
      <c r="C33" s="53">
        <v>100000</v>
      </c>
      <c r="D33" s="52">
        <v>250000</v>
      </c>
      <c r="E33" s="52">
        <v>600000</v>
      </c>
      <c r="F33" s="52">
        <v>1050000</v>
      </c>
      <c r="G33" s="52">
        <v>1200000</v>
      </c>
      <c r="H33" s="52">
        <v>1200000</v>
      </c>
      <c r="I33" s="51"/>
      <c r="J33" s="51"/>
      <c r="K33" s="51"/>
      <c r="L33" s="51"/>
      <c r="M33" s="51"/>
    </row>
    <row r="36" spans="14:31" ht="15"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2:13" ht="15">
      <c r="B37" s="9"/>
      <c r="C37" s="10"/>
      <c r="D37" s="10"/>
      <c r="E37" s="10"/>
      <c r="F37" s="10"/>
      <c r="G37" s="10"/>
      <c r="H37" s="10"/>
      <c r="I37" s="1"/>
      <c r="J37" s="1"/>
      <c r="K37" s="1"/>
      <c r="L37" s="1"/>
      <c r="M37" s="1"/>
    </row>
    <row r="38" spans="1:13" s="43" customFormat="1" ht="15">
      <c r="A38" s="3" t="s">
        <v>20</v>
      </c>
      <c r="B38"/>
      <c r="C38" s="5"/>
      <c r="D38" s="5"/>
      <c r="E38" s="5"/>
      <c r="F38" s="5"/>
      <c r="G38" s="5"/>
      <c r="H38" s="5"/>
      <c r="I38"/>
      <c r="J38"/>
      <c r="K38"/>
      <c r="L38"/>
      <c r="M38"/>
    </row>
    <row r="39" spans="1:8" s="43" customFormat="1" ht="15">
      <c r="A39" s="43" t="s">
        <v>3</v>
      </c>
      <c r="B39" s="46">
        <f>F33-F28</f>
        <v>1050000</v>
      </c>
      <c r="C39" s="47">
        <v>0.06</v>
      </c>
      <c r="D39" s="56">
        <v>58680</v>
      </c>
      <c r="E39" s="56"/>
      <c r="F39" s="56"/>
      <c r="G39" s="56"/>
      <c r="H39" s="48">
        <f>B39-D39-F39</f>
        <v>991320</v>
      </c>
    </row>
    <row r="40" spans="1:13" ht="15">
      <c r="A40" s="43" t="s">
        <v>21</v>
      </c>
      <c r="B40" s="46">
        <f>G33-G28</f>
        <v>1200000</v>
      </c>
      <c r="C40" s="49">
        <v>0.06</v>
      </c>
      <c r="D40" s="54">
        <v>67680</v>
      </c>
      <c r="E40" s="55"/>
      <c r="F40" s="54"/>
      <c r="G40" s="54"/>
      <c r="H40" s="50">
        <f>B40-D40-F40</f>
        <v>1132320</v>
      </c>
      <c r="I40" s="43"/>
      <c r="J40" s="43"/>
      <c r="K40" s="43"/>
      <c r="L40" s="43"/>
      <c r="M40" s="43"/>
    </row>
    <row r="41" spans="1:8" ht="15">
      <c r="A41" s="2"/>
      <c r="C41" s="6"/>
      <c r="D41" s="15" t="s">
        <v>22</v>
      </c>
      <c r="F41" s="15"/>
      <c r="G41" s="15"/>
      <c r="H41" s="6"/>
    </row>
    <row r="42" spans="1:31" ht="15">
      <c r="A42" s="2"/>
      <c r="C42" s="7"/>
      <c r="D42" s="7"/>
      <c r="E42" s="7"/>
      <c r="F42" s="7"/>
      <c r="G42" s="7"/>
      <c r="H42" s="7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3:13" ht="15">
      <c r="C43" s="4"/>
      <c r="D43" s="4"/>
      <c r="E43" s="4"/>
      <c r="F43" s="4"/>
      <c r="G43" s="4"/>
      <c r="H43" s="4"/>
      <c r="I43" s="1"/>
      <c r="J43" s="1"/>
      <c r="K43" s="1"/>
      <c r="L43" s="1"/>
      <c r="M43" s="1"/>
    </row>
    <row r="45" spans="1:12" ht="15">
      <c r="A45" s="57" t="s">
        <v>24</v>
      </c>
      <c r="B45" s="57"/>
      <c r="C45" s="61"/>
      <c r="D45" s="61"/>
      <c r="E45" s="61"/>
      <c r="F45" s="61"/>
      <c r="G45" s="61"/>
      <c r="H45" s="61"/>
      <c r="I45" s="57"/>
      <c r="J45" s="57"/>
      <c r="K45" s="57"/>
      <c r="L45" s="57"/>
    </row>
    <row r="49" spans="9:31" ht="15"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9:31" ht="15"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9:31" ht="15"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9:31" ht="15"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9:31" ht="15"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9:31" ht="15"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9:31" ht="15"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</sheetData>
  <sheetProtection/>
  <mergeCells count="1">
    <mergeCell ref="A9:B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Чуранов</dc:creator>
  <cp:keywords/>
  <dc:description/>
  <cp:lastModifiedBy>Perun_2</cp:lastModifiedBy>
  <cp:lastPrinted>2017-01-19T22:05:31Z</cp:lastPrinted>
  <dcterms:created xsi:type="dcterms:W3CDTF">2014-07-11T06:42:19Z</dcterms:created>
  <dcterms:modified xsi:type="dcterms:W3CDTF">2017-06-28T11:00:20Z</dcterms:modified>
  <cp:category/>
  <cp:version/>
  <cp:contentType/>
  <cp:contentStatus/>
</cp:coreProperties>
</file>