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86FA27E0-C41C-4E75-B116-25983BBD7A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D91" i="1"/>
  <c r="D80" i="1"/>
  <c r="D61" i="1"/>
  <c r="F32" i="1"/>
  <c r="C101" i="1" l="1"/>
  <c r="H21" i="1"/>
  <c r="I24" i="1" l="1"/>
  <c r="C91" i="1" l="1"/>
  <c r="C81" i="1"/>
  <c r="E33" i="1" l="1"/>
  <c r="C72" i="1" l="1"/>
  <c r="C61" i="1" l="1"/>
  <c r="E55" i="1"/>
  <c r="E23" i="1"/>
</calcChain>
</file>

<file path=xl/sharedStrings.xml><?xml version="1.0" encoding="utf-8"?>
<sst xmlns="http://schemas.openxmlformats.org/spreadsheetml/2006/main" count="91" uniqueCount="79">
  <si>
    <t>Техническая часть</t>
  </si>
  <si>
    <t>Продвижение</t>
  </si>
  <si>
    <t>Продажи</t>
  </si>
  <si>
    <t>1. Техническая часть</t>
  </si>
  <si>
    <t>цена</t>
  </si>
  <si>
    <t>количество</t>
  </si>
  <si>
    <t>стоимость</t>
  </si>
  <si>
    <t xml:space="preserve">сетевой медиаплеер </t>
  </si>
  <si>
    <t>модем 4G wi-fi</t>
  </si>
  <si>
    <t>коммутационное оборудование</t>
  </si>
  <si>
    <t>носители информации</t>
  </si>
  <si>
    <t>Одноразовые (капитальные) затраты</t>
  </si>
  <si>
    <t>Итого</t>
  </si>
  <si>
    <t>Технический специалист на месте</t>
  </si>
  <si>
    <t>Постоянные ежемесячные расходы</t>
  </si>
  <si>
    <t>настройка ПО серверной части</t>
  </si>
  <si>
    <t>необходимое оборудование</t>
  </si>
  <si>
    <t>Производственная часть (контент)</t>
  </si>
  <si>
    <t>2. Производственная часть (контент)</t>
  </si>
  <si>
    <t>оборудование студии производства контента</t>
  </si>
  <si>
    <t>камера 4К</t>
  </si>
  <si>
    <t>карты памяти</t>
  </si>
  <si>
    <t>аккумулятор</t>
  </si>
  <si>
    <t>стабилизатор</t>
  </si>
  <si>
    <t>объектив1</t>
  </si>
  <si>
    <t>объектив2</t>
  </si>
  <si>
    <t>свет</t>
  </si>
  <si>
    <t>адаптер питания</t>
  </si>
  <si>
    <t>аккумулятор свет</t>
  </si>
  <si>
    <t>квадрокоптер 4К</t>
  </si>
  <si>
    <t>штатив</t>
  </si>
  <si>
    <t>головка штатива</t>
  </si>
  <si>
    <t>монитор</t>
  </si>
  <si>
    <t>монтажная станция</t>
  </si>
  <si>
    <t>Ежемесячные расходы</t>
  </si>
  <si>
    <t>видеоинженер1</t>
  </si>
  <si>
    <t>3. Продвижение</t>
  </si>
  <si>
    <t>сайт</t>
  </si>
  <si>
    <t>домен</t>
  </si>
  <si>
    <t>логотип, визуализация</t>
  </si>
  <si>
    <t>Оформление эфира</t>
  </si>
  <si>
    <t>реклама в СМИ, SMM</t>
  </si>
  <si>
    <t>визуальная презентация</t>
  </si>
  <si>
    <t>Зона ответственности развитие, продвижение</t>
  </si>
  <si>
    <t>Зона ответственности : все</t>
  </si>
  <si>
    <t>Итого по проекту:</t>
  </si>
  <si>
    <t>ежемесячные затраты</t>
  </si>
  <si>
    <t>одноразовые (капитальные) затраты</t>
  </si>
  <si>
    <t>Проект ресторанного тв (MCTV)  в Краснодарском крае, затратная часть</t>
  </si>
  <si>
    <t>специалист по развитию</t>
  </si>
  <si>
    <t>специалист по развитию, руководитель продаж</t>
  </si>
  <si>
    <t>Транспортные расходы</t>
  </si>
  <si>
    <t>Интернет (серверы, модемы)</t>
  </si>
  <si>
    <t>Командировочные расходы внутри региона</t>
  </si>
  <si>
    <t>4. Продажи</t>
  </si>
  <si>
    <t xml:space="preserve">Количество персонала проекта в штате </t>
  </si>
  <si>
    <t>Организация 5 рабочих мест</t>
  </si>
  <si>
    <t>сервер вещания (виртуальный)</t>
  </si>
  <si>
    <t xml:space="preserve">Начало проекта </t>
  </si>
  <si>
    <t xml:space="preserve">Начало продаж  </t>
  </si>
  <si>
    <t xml:space="preserve">Выход на рентабельность </t>
  </si>
  <si>
    <t>аренда офис</t>
  </si>
  <si>
    <t>Аренда жилья</t>
  </si>
  <si>
    <t>5 мес</t>
  </si>
  <si>
    <t>Бухгалтер (аутсорсинг)</t>
  </si>
  <si>
    <t>Специалист по развитию</t>
  </si>
  <si>
    <t>Связь</t>
  </si>
  <si>
    <t>оператор</t>
  </si>
  <si>
    <t>регион Краснодар (1 500 000 чел)</t>
  </si>
  <si>
    <t>налоги</t>
  </si>
  <si>
    <t>Затраты первый месяц</t>
  </si>
  <si>
    <t>координатор - менеджер продаж (+ % от сделки)</t>
  </si>
  <si>
    <t xml:space="preserve">IT специалист        </t>
  </si>
  <si>
    <t>Административный персонал 3 чел.</t>
  </si>
  <si>
    <t xml:space="preserve">видеоинженер2 </t>
  </si>
  <si>
    <t>Количество персонала по договорам</t>
  </si>
  <si>
    <t>регион Побережье: Сочи, Новороссийск, Ейск, Анапа, Геленджик, Туапсе (1 200 000 чел + 24 000 000 в курортный сезон))</t>
  </si>
  <si>
    <t xml:space="preserve">Загрузка контента                                       </t>
  </si>
  <si>
    <t xml:space="preserve">it сопровождение (удаленно)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</si>
</sst>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5" fillId="2" borderId="0" xfId="0" applyFont="1" applyFill="1"/>
    <xf numFmtId="0" fontId="5" fillId="3" borderId="0" xfId="0" applyFont="1" applyFill="1"/>
    <xf numFmtId="0" fontId="0" fillId="3" borderId="0" xfId="0" applyFill="1"/>
    <xf numFmtId="0" fontId="0" fillId="4" borderId="0" xfId="0" applyFill="1"/>
    <xf numFmtId="0" fontId="5" fillId="4" borderId="0" xfId="0" applyFont="1" applyFill="1"/>
    <xf numFmtId="0" fontId="0" fillId="5" borderId="0" xfId="0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7"/>
  <sheetViews>
    <sheetView tabSelected="1" workbookViewId="0">
      <selection activeCell="B32" sqref="B32"/>
    </sheetView>
  </sheetViews>
  <sheetFormatPr defaultRowHeight="15" x14ac:dyDescent="0.25"/>
  <cols>
    <col min="2" max="2" width="46.42578125" customWidth="1"/>
    <col min="3" max="3" width="15" customWidth="1"/>
    <col min="4" max="4" width="36.42578125" customWidth="1"/>
    <col min="5" max="5" width="15.7109375" customWidth="1"/>
  </cols>
  <sheetData>
    <row r="2" spans="1:2" x14ac:dyDescent="0.25">
      <c r="B2" t="s">
        <v>48</v>
      </c>
    </row>
    <row r="4" spans="1:2" x14ac:dyDescent="0.25">
      <c r="B4" t="s">
        <v>68</v>
      </c>
    </row>
    <row r="5" spans="1:2" x14ac:dyDescent="0.25">
      <c r="B5" t="s">
        <v>76</v>
      </c>
    </row>
    <row r="9" spans="1:2" x14ac:dyDescent="0.25">
      <c r="A9">
        <v>1</v>
      </c>
      <c r="B9" t="s">
        <v>0</v>
      </c>
    </row>
    <row r="10" spans="1:2" x14ac:dyDescent="0.25">
      <c r="A10">
        <v>2</v>
      </c>
      <c r="B10" t="s">
        <v>17</v>
      </c>
    </row>
    <row r="11" spans="1:2" x14ac:dyDescent="0.25">
      <c r="A11">
        <v>3</v>
      </c>
      <c r="B11" t="s">
        <v>1</v>
      </c>
    </row>
    <row r="12" spans="1:2" x14ac:dyDescent="0.25">
      <c r="A12">
        <v>4</v>
      </c>
      <c r="B12" t="s">
        <v>2</v>
      </c>
    </row>
    <row r="14" spans="1:2" x14ac:dyDescent="0.25">
      <c r="B14" s="1" t="s">
        <v>3</v>
      </c>
    </row>
    <row r="16" spans="1:2" x14ac:dyDescent="0.25">
      <c r="B16" s="1" t="s">
        <v>11</v>
      </c>
    </row>
    <row r="17" spans="2:10" x14ac:dyDescent="0.25">
      <c r="B17" s="1" t="s">
        <v>16</v>
      </c>
      <c r="C17" s="1" t="s">
        <v>4</v>
      </c>
      <c r="D17" s="1" t="s">
        <v>5</v>
      </c>
      <c r="E17" s="1" t="s">
        <v>6</v>
      </c>
    </row>
    <row r="18" spans="2:10" x14ac:dyDescent="0.25">
      <c r="B18" t="s">
        <v>15</v>
      </c>
      <c r="C18">
        <v>50000</v>
      </c>
      <c r="D18">
        <v>1</v>
      </c>
      <c r="E18">
        <v>50000</v>
      </c>
      <c r="H18" s="12">
        <v>9070000</v>
      </c>
      <c r="I18" s="8">
        <v>240000</v>
      </c>
      <c r="J18" s="9">
        <v>9000</v>
      </c>
    </row>
    <row r="19" spans="2:10" x14ac:dyDescent="0.25">
      <c r="B19" t="s">
        <v>7</v>
      </c>
      <c r="C19">
        <v>29000</v>
      </c>
      <c r="D19">
        <v>300</v>
      </c>
      <c r="E19">
        <v>8700000</v>
      </c>
      <c r="H19" s="12">
        <v>958000</v>
      </c>
      <c r="I19" s="8">
        <v>180000</v>
      </c>
      <c r="J19" s="9">
        <v>10800</v>
      </c>
    </row>
    <row r="20" spans="2:10" x14ac:dyDescent="0.25">
      <c r="B20" t="s">
        <v>8</v>
      </c>
      <c r="C20">
        <v>3000</v>
      </c>
      <c r="D20">
        <v>100</v>
      </c>
      <c r="E20">
        <v>300000</v>
      </c>
      <c r="H20" s="12">
        <v>441000</v>
      </c>
      <c r="I20" s="8">
        <v>275000</v>
      </c>
      <c r="J20" s="9">
        <v>14400</v>
      </c>
    </row>
    <row r="21" spans="2:10" x14ac:dyDescent="0.25">
      <c r="B21" t="s">
        <v>9</v>
      </c>
      <c r="C21">
        <v>10000</v>
      </c>
      <c r="D21">
        <v>1</v>
      </c>
      <c r="E21">
        <v>10000</v>
      </c>
      <c r="H21" s="6">
        <f>SUM(H18:H20)</f>
        <v>10469000</v>
      </c>
      <c r="I21" s="8">
        <v>40000</v>
      </c>
      <c r="J21" s="9">
        <v>11680</v>
      </c>
    </row>
    <row r="22" spans="2:10" x14ac:dyDescent="0.25">
      <c r="B22" t="s">
        <v>10</v>
      </c>
      <c r="C22">
        <v>10000</v>
      </c>
      <c r="D22">
        <v>1</v>
      </c>
      <c r="E22">
        <v>10000</v>
      </c>
      <c r="I22" s="8">
        <v>270000</v>
      </c>
      <c r="J22" s="10">
        <f>SUM(J18:J21)</f>
        <v>45880</v>
      </c>
    </row>
    <row r="23" spans="2:10" x14ac:dyDescent="0.25">
      <c r="B23" s="1" t="s">
        <v>12</v>
      </c>
      <c r="C23" s="1"/>
      <c r="D23" s="1"/>
      <c r="E23" s="6">
        <f>SUM(E18:E22)</f>
        <v>9070000</v>
      </c>
      <c r="I23" s="8">
        <v>295000</v>
      </c>
    </row>
    <row r="24" spans="2:10" x14ac:dyDescent="0.25">
      <c r="I24" s="7">
        <f>SUM(I18:I23)</f>
        <v>1300000</v>
      </c>
    </row>
    <row r="25" spans="2:10" x14ac:dyDescent="0.25">
      <c r="B25" s="1" t="s">
        <v>14</v>
      </c>
    </row>
    <row r="26" spans="2:10" x14ac:dyDescent="0.25">
      <c r="B26" s="4" t="s">
        <v>61</v>
      </c>
      <c r="C26">
        <v>50000</v>
      </c>
      <c r="D26">
        <v>1</v>
      </c>
      <c r="E26">
        <v>50000</v>
      </c>
    </row>
    <row r="27" spans="2:10" x14ac:dyDescent="0.25">
      <c r="B27" s="4" t="s">
        <v>57</v>
      </c>
      <c r="C27">
        <v>10000</v>
      </c>
      <c r="D27">
        <v>1</v>
      </c>
      <c r="E27">
        <v>10000</v>
      </c>
    </row>
    <row r="28" spans="2:10" x14ac:dyDescent="0.25">
      <c r="B28" t="s">
        <v>78</v>
      </c>
      <c r="C28">
        <v>30000</v>
      </c>
      <c r="D28">
        <v>1</v>
      </c>
      <c r="E28">
        <v>30000</v>
      </c>
      <c r="F28">
        <v>1800</v>
      </c>
    </row>
    <row r="29" spans="2:10" x14ac:dyDescent="0.25">
      <c r="B29" t="s">
        <v>13</v>
      </c>
      <c r="C29">
        <v>50000</v>
      </c>
      <c r="D29">
        <v>1</v>
      </c>
      <c r="E29">
        <v>50000</v>
      </c>
      <c r="F29">
        <v>3000</v>
      </c>
    </row>
    <row r="30" spans="2:10" x14ac:dyDescent="0.25">
      <c r="B30" t="s">
        <v>72</v>
      </c>
      <c r="C30">
        <v>40000</v>
      </c>
      <c r="D30">
        <v>1</v>
      </c>
      <c r="E30">
        <v>40000</v>
      </c>
      <c r="F30">
        <v>2400</v>
      </c>
    </row>
    <row r="31" spans="2:10" x14ac:dyDescent="0.25">
      <c r="B31" t="s">
        <v>77</v>
      </c>
      <c r="C31">
        <v>30000</v>
      </c>
      <c r="D31">
        <v>1</v>
      </c>
      <c r="E31">
        <v>30000</v>
      </c>
      <c r="F31">
        <v>1800</v>
      </c>
    </row>
    <row r="32" spans="2:10" x14ac:dyDescent="0.25">
      <c r="B32" t="s">
        <v>52</v>
      </c>
      <c r="C32">
        <v>30000</v>
      </c>
      <c r="E32">
        <v>30000</v>
      </c>
      <c r="F32" s="9">
        <f>SUM(F28:F31)</f>
        <v>9000</v>
      </c>
    </row>
    <row r="33" spans="2:5" x14ac:dyDescent="0.25">
      <c r="B33" s="1" t="s">
        <v>12</v>
      </c>
      <c r="E33" s="7">
        <f>SUM(E26:E32)</f>
        <v>240000</v>
      </c>
    </row>
    <row r="35" spans="2:5" x14ac:dyDescent="0.25">
      <c r="B35" s="1" t="s">
        <v>18</v>
      </c>
    </row>
    <row r="38" spans="2:5" x14ac:dyDescent="0.25">
      <c r="B38" s="1" t="s">
        <v>11</v>
      </c>
    </row>
    <row r="39" spans="2:5" x14ac:dyDescent="0.25">
      <c r="B39" s="1" t="s">
        <v>19</v>
      </c>
      <c r="C39" t="s">
        <v>4</v>
      </c>
      <c r="D39" t="s">
        <v>5</v>
      </c>
      <c r="E39" t="s">
        <v>6</v>
      </c>
    </row>
    <row r="40" spans="2:5" x14ac:dyDescent="0.25">
      <c r="B40" t="s">
        <v>20</v>
      </c>
      <c r="C40">
        <v>138000</v>
      </c>
      <c r="D40">
        <v>1</v>
      </c>
      <c r="E40">
        <v>138000</v>
      </c>
    </row>
    <row r="41" spans="2:5" x14ac:dyDescent="0.25">
      <c r="B41" t="s">
        <v>21</v>
      </c>
      <c r="C41">
        <v>9000</v>
      </c>
      <c r="D41">
        <v>2</v>
      </c>
      <c r="E41">
        <v>18000</v>
      </c>
    </row>
    <row r="42" spans="2:5" x14ac:dyDescent="0.25">
      <c r="B42" t="s">
        <v>22</v>
      </c>
      <c r="C42">
        <v>5500</v>
      </c>
      <c r="D42">
        <v>2</v>
      </c>
      <c r="E42">
        <v>11000</v>
      </c>
    </row>
    <row r="43" spans="2:5" x14ac:dyDescent="0.25">
      <c r="B43" t="s">
        <v>23</v>
      </c>
      <c r="C43">
        <v>67000</v>
      </c>
      <c r="D43">
        <v>1</v>
      </c>
      <c r="E43">
        <v>67000</v>
      </c>
    </row>
    <row r="44" spans="2:5" x14ac:dyDescent="0.25">
      <c r="B44" t="s">
        <v>24</v>
      </c>
      <c r="C44">
        <v>30000</v>
      </c>
      <c r="D44">
        <v>1</v>
      </c>
      <c r="E44">
        <v>30000</v>
      </c>
    </row>
    <row r="45" spans="2:5" x14ac:dyDescent="0.25">
      <c r="B45" t="s">
        <v>25</v>
      </c>
      <c r="C45">
        <v>30000</v>
      </c>
      <c r="D45">
        <v>1</v>
      </c>
      <c r="E45">
        <v>30000</v>
      </c>
    </row>
    <row r="46" spans="2:5" x14ac:dyDescent="0.25">
      <c r="B46" t="s">
        <v>26</v>
      </c>
      <c r="C46">
        <v>35000</v>
      </c>
      <c r="D46">
        <v>1</v>
      </c>
      <c r="E46">
        <v>35000</v>
      </c>
    </row>
    <row r="47" spans="2:5" x14ac:dyDescent="0.25">
      <c r="B47" t="s">
        <v>27</v>
      </c>
      <c r="C47">
        <v>2000</v>
      </c>
      <c r="D47">
        <v>2</v>
      </c>
      <c r="E47">
        <v>4000</v>
      </c>
    </row>
    <row r="48" spans="2:5" x14ac:dyDescent="0.25">
      <c r="B48" t="s">
        <v>28</v>
      </c>
      <c r="C48">
        <v>2000</v>
      </c>
      <c r="D48">
        <v>1</v>
      </c>
      <c r="E48">
        <v>2000</v>
      </c>
    </row>
    <row r="49" spans="2:5" x14ac:dyDescent="0.25">
      <c r="B49" t="s">
        <v>29</v>
      </c>
      <c r="C49">
        <v>134000</v>
      </c>
      <c r="D49">
        <v>1</v>
      </c>
      <c r="E49">
        <v>134000</v>
      </c>
    </row>
    <row r="50" spans="2:5" x14ac:dyDescent="0.25">
      <c r="B50" t="s">
        <v>30</v>
      </c>
      <c r="C50">
        <v>42000</v>
      </c>
      <c r="D50">
        <v>1</v>
      </c>
      <c r="E50">
        <v>42000</v>
      </c>
    </row>
    <row r="51" spans="2:5" x14ac:dyDescent="0.25">
      <c r="B51" t="s">
        <v>31</v>
      </c>
      <c r="C51">
        <v>10000</v>
      </c>
      <c r="D51">
        <v>1</v>
      </c>
      <c r="E51">
        <v>10000</v>
      </c>
    </row>
    <row r="53" spans="2:5" x14ac:dyDescent="0.25">
      <c r="B53" t="s">
        <v>32</v>
      </c>
      <c r="C53">
        <v>28500</v>
      </c>
      <c r="D53">
        <v>2</v>
      </c>
      <c r="E53">
        <v>57000</v>
      </c>
    </row>
    <row r="54" spans="2:5" x14ac:dyDescent="0.25">
      <c r="B54" t="s">
        <v>33</v>
      </c>
      <c r="C54">
        <v>190000</v>
      </c>
      <c r="D54">
        <v>2</v>
      </c>
      <c r="E54">
        <v>380000</v>
      </c>
    </row>
    <row r="55" spans="2:5" x14ac:dyDescent="0.25">
      <c r="B55" s="1" t="s">
        <v>12</v>
      </c>
      <c r="C55" s="1"/>
      <c r="D55" s="1"/>
      <c r="E55" s="6">
        <f>SUM(E40:E54)</f>
        <v>958000</v>
      </c>
    </row>
    <row r="57" spans="2:5" x14ac:dyDescent="0.25">
      <c r="B57" s="1" t="s">
        <v>34</v>
      </c>
    </row>
    <row r="58" spans="2:5" x14ac:dyDescent="0.25">
      <c r="B58" t="s">
        <v>67</v>
      </c>
      <c r="C58">
        <v>50000</v>
      </c>
      <c r="D58">
        <v>3000</v>
      </c>
    </row>
    <row r="59" spans="2:5" x14ac:dyDescent="0.25">
      <c r="B59" t="s">
        <v>35</v>
      </c>
      <c r="C59">
        <v>70000</v>
      </c>
      <c r="D59">
        <v>4200</v>
      </c>
    </row>
    <row r="60" spans="2:5" x14ac:dyDescent="0.25">
      <c r="B60" t="s">
        <v>74</v>
      </c>
      <c r="C60">
        <v>60000</v>
      </c>
      <c r="D60">
        <v>3600</v>
      </c>
    </row>
    <row r="61" spans="2:5" x14ac:dyDescent="0.25">
      <c r="B61" s="1" t="s">
        <v>12</v>
      </c>
      <c r="C61" s="7">
        <f>SUM(C58:C60)</f>
        <v>180000</v>
      </c>
      <c r="D61" s="9">
        <f>SUM(D58:D60)</f>
        <v>10800</v>
      </c>
    </row>
    <row r="63" spans="2:5" x14ac:dyDescent="0.25">
      <c r="B63" s="1" t="s">
        <v>36</v>
      </c>
    </row>
    <row r="65" spans="2:4" x14ac:dyDescent="0.25">
      <c r="B65" s="1" t="s">
        <v>11</v>
      </c>
    </row>
    <row r="66" spans="2:4" x14ac:dyDescent="0.25">
      <c r="B66" t="s">
        <v>37</v>
      </c>
      <c r="C66">
        <v>110000</v>
      </c>
    </row>
    <row r="67" spans="2:4" x14ac:dyDescent="0.25">
      <c r="B67" t="s">
        <v>38</v>
      </c>
      <c r="C67">
        <v>1000</v>
      </c>
    </row>
    <row r="68" spans="2:4" x14ac:dyDescent="0.25">
      <c r="B68" t="s">
        <v>42</v>
      </c>
      <c r="C68">
        <v>50000</v>
      </c>
    </row>
    <row r="69" spans="2:4" x14ac:dyDescent="0.25">
      <c r="B69" t="s">
        <v>39</v>
      </c>
      <c r="C69">
        <v>30000</v>
      </c>
    </row>
    <row r="70" spans="2:4" x14ac:dyDescent="0.25">
      <c r="B70" t="s">
        <v>40</v>
      </c>
      <c r="C70">
        <v>50000</v>
      </c>
    </row>
    <row r="71" spans="2:4" x14ac:dyDescent="0.25">
      <c r="B71" t="s">
        <v>56</v>
      </c>
      <c r="C71">
        <v>200000</v>
      </c>
    </row>
    <row r="72" spans="2:4" x14ac:dyDescent="0.25">
      <c r="B72" s="1" t="s">
        <v>12</v>
      </c>
      <c r="C72" s="6">
        <f>SUM(C66:C71)</f>
        <v>441000</v>
      </c>
    </row>
    <row r="74" spans="2:4" x14ac:dyDescent="0.25">
      <c r="B74" s="1" t="s">
        <v>34</v>
      </c>
    </row>
    <row r="76" spans="2:4" x14ac:dyDescent="0.25">
      <c r="B76" s="2" t="s">
        <v>41</v>
      </c>
      <c r="C76">
        <v>30000</v>
      </c>
    </row>
    <row r="77" spans="2:4" x14ac:dyDescent="0.25">
      <c r="B77" s="3" t="s">
        <v>50</v>
      </c>
      <c r="C77">
        <v>100000</v>
      </c>
      <c r="D77">
        <v>6000</v>
      </c>
    </row>
    <row r="78" spans="2:4" x14ac:dyDescent="0.25">
      <c r="B78" s="3" t="s">
        <v>49</v>
      </c>
      <c r="C78">
        <v>70000</v>
      </c>
      <c r="D78">
        <v>4200</v>
      </c>
    </row>
    <row r="79" spans="2:4" x14ac:dyDescent="0.25">
      <c r="B79" s="5" t="s">
        <v>65</v>
      </c>
      <c r="C79">
        <v>70000</v>
      </c>
      <c r="D79">
        <v>4200</v>
      </c>
    </row>
    <row r="80" spans="2:4" x14ac:dyDescent="0.25">
      <c r="B80" s="5" t="s">
        <v>66</v>
      </c>
      <c r="C80">
        <v>5000</v>
      </c>
      <c r="D80" s="9">
        <f>SUM(D77:D79)</f>
        <v>14400</v>
      </c>
    </row>
    <row r="81" spans="1:4" x14ac:dyDescent="0.25">
      <c r="B81" s="1" t="s">
        <v>12</v>
      </c>
      <c r="C81" s="7">
        <f>SUM(C76:C80)</f>
        <v>275000</v>
      </c>
    </row>
    <row r="83" spans="1:4" x14ac:dyDescent="0.25">
      <c r="B83" s="1" t="s">
        <v>54</v>
      </c>
    </row>
    <row r="84" spans="1:4" x14ac:dyDescent="0.25">
      <c r="B84" t="s">
        <v>71</v>
      </c>
      <c r="C84" s="7">
        <v>40000</v>
      </c>
    </row>
    <row r="85" spans="1:4" x14ac:dyDescent="0.25">
      <c r="B85" s="1"/>
    </row>
    <row r="87" spans="1:4" x14ac:dyDescent="0.25">
      <c r="B87" s="1" t="s">
        <v>73</v>
      </c>
    </row>
    <row r="88" spans="1:4" x14ac:dyDescent="0.25">
      <c r="A88">
        <v>1</v>
      </c>
      <c r="B88" t="s">
        <v>43</v>
      </c>
      <c r="C88">
        <v>100000</v>
      </c>
      <c r="D88">
        <v>5240</v>
      </c>
    </row>
    <row r="89" spans="1:4" x14ac:dyDescent="0.25">
      <c r="A89">
        <v>2</v>
      </c>
      <c r="B89" t="s">
        <v>44</v>
      </c>
      <c r="C89">
        <v>150000</v>
      </c>
      <c r="D89">
        <v>5240</v>
      </c>
    </row>
    <row r="90" spans="1:4" x14ac:dyDescent="0.25">
      <c r="A90">
        <v>3</v>
      </c>
      <c r="B90" t="s">
        <v>64</v>
      </c>
      <c r="C90">
        <v>20000</v>
      </c>
      <c r="D90">
        <v>1200</v>
      </c>
    </row>
    <row r="91" spans="1:4" x14ac:dyDescent="0.25">
      <c r="B91" s="1" t="s">
        <v>12</v>
      </c>
      <c r="C91" s="7">
        <f>SUM(C88:C90)</f>
        <v>270000</v>
      </c>
      <c r="D91" s="9">
        <f>SUM(D88:D90)</f>
        <v>11680</v>
      </c>
    </row>
    <row r="93" spans="1:4" x14ac:dyDescent="0.25">
      <c r="B93" s="1" t="s">
        <v>51</v>
      </c>
      <c r="C93" s="3"/>
    </row>
    <row r="94" spans="1:4" x14ac:dyDescent="0.25">
      <c r="B94" t="s">
        <v>53</v>
      </c>
      <c r="C94" s="1">
        <v>170000</v>
      </c>
    </row>
    <row r="95" spans="1:4" x14ac:dyDescent="0.25">
      <c r="B95" s="1" t="s">
        <v>62</v>
      </c>
      <c r="C95" s="1">
        <v>150000</v>
      </c>
    </row>
    <row r="96" spans="1:4" x14ac:dyDescent="0.25">
      <c r="B96" s="1" t="s">
        <v>45</v>
      </c>
      <c r="C96" s="7">
        <v>295000</v>
      </c>
    </row>
    <row r="97" spans="2:3" x14ac:dyDescent="0.25">
      <c r="B97" s="1"/>
    </row>
    <row r="98" spans="2:3" x14ac:dyDescent="0.25">
      <c r="B98" t="s">
        <v>47</v>
      </c>
      <c r="C98" s="6">
        <v>10469000</v>
      </c>
    </row>
    <row r="99" spans="2:3" x14ac:dyDescent="0.25">
      <c r="B99" t="s">
        <v>46</v>
      </c>
      <c r="C99" s="7">
        <v>1300000</v>
      </c>
    </row>
    <row r="100" spans="2:3" x14ac:dyDescent="0.25">
      <c r="B100" s="1" t="s">
        <v>69</v>
      </c>
      <c r="C100" s="10">
        <v>45880</v>
      </c>
    </row>
    <row r="101" spans="2:3" x14ac:dyDescent="0.25">
      <c r="B101" s="1" t="s">
        <v>70</v>
      </c>
      <c r="C101" s="11">
        <f>SUM(C98:C100)</f>
        <v>11814880</v>
      </c>
    </row>
    <row r="102" spans="2:3" x14ac:dyDescent="0.25">
      <c r="B102" t="s">
        <v>58</v>
      </c>
    </row>
    <row r="103" spans="2:3" x14ac:dyDescent="0.25">
      <c r="B103" t="s">
        <v>59</v>
      </c>
    </row>
    <row r="104" spans="2:3" x14ac:dyDescent="0.25">
      <c r="B104" t="s">
        <v>60</v>
      </c>
      <c r="C104" t="s">
        <v>63</v>
      </c>
    </row>
    <row r="106" spans="2:3" x14ac:dyDescent="0.25">
      <c r="B106" t="s">
        <v>55</v>
      </c>
      <c r="C106">
        <v>3</v>
      </c>
    </row>
    <row r="107" spans="2:3" x14ac:dyDescent="0.25">
      <c r="B107" t="s">
        <v>75</v>
      </c>
      <c r="C107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2021-11-12T04:41:14Z</dcterms:modified>
</cp:coreProperties>
</file>