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РЫМ ИНВЕСТ\ПАКЕТ ИНВЕСТ\"/>
    </mc:Choice>
  </mc:AlternateContent>
  <xr:revisionPtr revIDLastSave="0" documentId="13_ncr:1_{7FEC6C40-4E73-4FF6-87D5-A8A2891B118E}" xr6:coauthVersionLast="47" xr6:coauthVersionMax="47" xr10:uidLastSave="{00000000-0000-0000-0000-000000000000}"/>
  <bookViews>
    <workbookView xWindow="-110" yWindow="-110" windowWidth="19420" windowHeight="10420" xr2:uid="{C33B75AF-EC2A-408D-A679-867AD1C91148}"/>
  </bookViews>
  <sheets>
    <sheet name="Лист1" sheetId="1" r:id="rId1"/>
    <sheet name="Расходная часть" sheetId="2" r:id="rId2"/>
    <sheet name="ФОТ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I31" i="1"/>
  <c r="H31" i="1"/>
  <c r="G31" i="1"/>
  <c r="I15" i="1"/>
  <c r="H15" i="1"/>
  <c r="G15" i="1"/>
  <c r="F15" i="1"/>
  <c r="C31" i="1"/>
  <c r="F31" i="1"/>
  <c r="E31" i="1"/>
  <c r="M9" i="3"/>
  <c r="L9" i="3"/>
  <c r="K9" i="3"/>
  <c r="J9" i="3"/>
  <c r="I9" i="3"/>
  <c r="H9" i="3"/>
  <c r="G9" i="3"/>
  <c r="F9" i="3"/>
  <c r="E9" i="3"/>
  <c r="D9" i="3"/>
  <c r="C9" i="3"/>
  <c r="B9" i="3"/>
  <c r="M17" i="2"/>
  <c r="L17" i="2"/>
  <c r="K17" i="2"/>
  <c r="J17" i="2"/>
  <c r="I17" i="2"/>
  <c r="H17" i="2"/>
  <c r="G17" i="2"/>
  <c r="F17" i="2"/>
  <c r="E17" i="2"/>
  <c r="D17" i="2"/>
  <c r="C17" i="2"/>
  <c r="B17" i="2"/>
  <c r="E15" i="1"/>
  <c r="N17" i="2" l="1"/>
</calcChain>
</file>

<file path=xl/sharedStrings.xml><?xml version="1.0" encoding="utf-8"?>
<sst xmlns="http://schemas.openxmlformats.org/spreadsheetml/2006/main" count="108" uniqueCount="59">
  <si>
    <t>Количество</t>
  </si>
  <si>
    <t>январь</t>
  </si>
  <si>
    <t>февраль</t>
  </si>
  <si>
    <t xml:space="preserve">март </t>
  </si>
  <si>
    <t>апрель</t>
  </si>
  <si>
    <t xml:space="preserve">май 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</si>
  <si>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</si>
  <si>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</si>
  <si>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</si>
  <si>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</si>
  <si>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</si>
  <si>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</si>
  <si>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</si>
  <si>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в сутки</t>
  </si>
  <si>
    <t>Расходная часть</t>
  </si>
  <si>
    <t xml:space="preserve">После налогового вычета </t>
  </si>
  <si>
    <t>ФОТ</t>
  </si>
  <si>
    <t>Интернет</t>
  </si>
  <si>
    <t>Коммунальные</t>
  </si>
  <si>
    <t>АСУ</t>
  </si>
  <si>
    <t>Пожарка ТО</t>
  </si>
  <si>
    <t>Комиссия агентам</t>
  </si>
  <si>
    <t>Выкладка</t>
  </si>
  <si>
    <t>Моющие средства</t>
  </si>
  <si>
    <t xml:space="preserve">январь </t>
  </si>
  <si>
    <t>март</t>
  </si>
  <si>
    <t xml:space="preserve">апрель </t>
  </si>
  <si>
    <t>май</t>
  </si>
  <si>
    <t>июнь</t>
  </si>
  <si>
    <t>ТБО</t>
  </si>
  <si>
    <t>Телефония</t>
  </si>
  <si>
    <t>Транспортные расх.</t>
  </si>
  <si>
    <t>Реклама/сайт</t>
  </si>
  <si>
    <t>Доп.покупки/оснащение</t>
  </si>
  <si>
    <t>Горничная</t>
  </si>
  <si>
    <t>Администратор</t>
  </si>
  <si>
    <t>Бухгалтер</t>
  </si>
  <si>
    <t>ИТОГО:</t>
  </si>
  <si>
    <t>Прачка</t>
  </si>
  <si>
    <t>Гостиница</t>
  </si>
  <si>
    <t>Баня</t>
  </si>
  <si>
    <t>Садовник</t>
  </si>
  <si>
    <t>Хауз мастер</t>
  </si>
  <si>
    <t>Количество сеансов</t>
  </si>
  <si>
    <t>Стоимость сеанса</t>
  </si>
  <si>
    <t>Выручка</t>
  </si>
  <si>
    <t>Управляющая компания 20%</t>
  </si>
  <si>
    <t xml:space="preserve">Расходная часть </t>
  </si>
  <si>
    <t xml:space="preserve">Выручка </t>
  </si>
  <si>
    <t xml:space="preserve">Количество </t>
  </si>
  <si>
    <t>После налогового вычета</t>
  </si>
  <si>
    <t>Дивиденды</t>
  </si>
  <si>
    <t>ИТОГО</t>
  </si>
  <si>
    <t xml:space="preserve">Загрузка % в месяц </t>
  </si>
  <si>
    <t>Банк/Эквайринг</t>
  </si>
  <si>
    <t>БАННЫЙ КОМПЛЕКС</t>
  </si>
  <si>
    <t>КАФЕ</t>
  </si>
  <si>
    <t>Укправляющая компания 20%</t>
  </si>
  <si>
    <t>ГОСТИНИЧНЫЕ НОМЕРА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</si>
</sst>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/>
    <xf numFmtId="0" fontId="1" fillId="3" borderId="2" xfId="0" applyFont="1" applyFill="1" applyBorder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0" fillId="2" borderId="0" xfId="0" applyFill="1"/>
    <xf numFmtId="0" fontId="4" fillId="2" borderId="0" xfId="0" applyFont="1" applyFill="1"/>
    <xf numFmtId="0" fontId="1" fillId="0" borderId="4" xfId="0" applyFont="1" applyFill="1" applyBorder="1"/>
    <xf numFmtId="0" fontId="2" fillId="0" borderId="2" xfId="0" applyFont="1" applyBorder="1"/>
    <xf numFmtId="0" fontId="5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0" borderId="5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3D3E-8CA0-4100-B8C0-1FFB83C5B064}">
  <dimension ref="A1:I44"/>
  <sheetViews>
    <sheetView tabSelected="1" topLeftCell="A26" workbookViewId="0">
      <selection activeCell="H44" sqref="H44"/>
    </sheetView>
  </sheetViews>
  <sheetFormatPr defaultRowHeight="14.5" x14ac:dyDescent="0.35"/>
  <cols>
    <col min="1" max="1" width="11.453125" customWidth="1"/>
    <col min="2" max="2" width="18.81640625" customWidth="1"/>
    <col min="3" max="3" width="21.26953125" customWidth="1"/>
    <col min="4" max="4" width="12.26953125" customWidth="1"/>
    <col min="5" max="5" width="14.08984375" customWidth="1"/>
    <col min="6" max="6" width="17.36328125" customWidth="1"/>
    <col min="7" max="7" width="26.08984375" customWidth="1"/>
    <col min="8" max="8" width="32.90625" customWidth="1"/>
    <col min="9" max="9" width="11.81640625" customWidth="1"/>
  </cols>
  <sheetData>
    <row r="1" spans="1:9" ht="28" customHeight="1" x14ac:dyDescent="0.35">
      <c r="A1" s="18" t="s">
        <v>58</v>
      </c>
      <c r="B1" s="18"/>
      <c r="C1" s="18"/>
      <c r="D1" s="18"/>
      <c r="E1" s="18"/>
      <c r="F1" s="18"/>
      <c r="G1" s="18"/>
      <c r="H1" s="18"/>
      <c r="I1" s="12"/>
    </row>
    <row r="2" spans="1:9" ht="38.5" customHeight="1" x14ac:dyDescent="0.35">
      <c r="A2" s="2"/>
      <c r="B2" s="2" t="s">
        <v>13</v>
      </c>
      <c r="C2" s="2" t="s">
        <v>53</v>
      </c>
      <c r="D2" s="2" t="s">
        <v>0</v>
      </c>
      <c r="E2" s="2" t="s">
        <v>45</v>
      </c>
      <c r="F2" s="2" t="s">
        <v>14</v>
      </c>
      <c r="G2" s="2" t="s">
        <v>15</v>
      </c>
      <c r="H2" s="2" t="s">
        <v>46</v>
      </c>
      <c r="I2" s="13" t="s">
        <v>51</v>
      </c>
    </row>
    <row r="3" spans="1:9" ht="15.5" x14ac:dyDescent="0.35">
      <c r="A3" s="3" t="s">
        <v>1</v>
      </c>
      <c r="B3" s="7">
        <v>2500</v>
      </c>
      <c r="C3" s="7">
        <v>30</v>
      </c>
      <c r="D3" s="7">
        <v>24</v>
      </c>
      <c r="E3" s="7">
        <v>540000</v>
      </c>
      <c r="F3" s="1">
        <v>379436</v>
      </c>
      <c r="G3" s="7">
        <v>150934</v>
      </c>
      <c r="H3" s="7">
        <v>30186</v>
      </c>
      <c r="I3" s="7">
        <v>120747</v>
      </c>
    </row>
    <row r="4" spans="1:9" ht="15.5" x14ac:dyDescent="0.35">
      <c r="A4" s="3" t="s">
        <v>2</v>
      </c>
      <c r="B4" s="7">
        <v>2500</v>
      </c>
      <c r="C4" s="7">
        <v>25</v>
      </c>
      <c r="D4" s="7">
        <v>24</v>
      </c>
      <c r="E4" s="7">
        <v>450000</v>
      </c>
      <c r="F4" s="7">
        <v>369780</v>
      </c>
      <c r="G4" s="7">
        <v>75406</v>
      </c>
      <c r="H4" s="7">
        <v>15081</v>
      </c>
      <c r="I4" s="7">
        <v>60324</v>
      </c>
    </row>
    <row r="5" spans="1:9" ht="15.5" x14ac:dyDescent="0.35">
      <c r="A5" s="3" t="s">
        <v>3</v>
      </c>
      <c r="B5" s="7">
        <v>2500</v>
      </c>
      <c r="C5" s="7">
        <v>25</v>
      </c>
      <c r="D5" s="7">
        <v>24</v>
      </c>
      <c r="E5" s="7">
        <v>450000</v>
      </c>
      <c r="F5" s="7">
        <v>369780</v>
      </c>
      <c r="G5" s="7">
        <v>75406</v>
      </c>
      <c r="H5" s="7">
        <v>15081</v>
      </c>
      <c r="I5" s="7">
        <v>60324</v>
      </c>
    </row>
    <row r="6" spans="1:9" ht="15.5" x14ac:dyDescent="0.35">
      <c r="A6" s="3" t="s">
        <v>4</v>
      </c>
      <c r="B6" s="7">
        <v>2500</v>
      </c>
      <c r="C6" s="7">
        <v>25</v>
      </c>
      <c r="D6" s="7">
        <v>24</v>
      </c>
      <c r="E6" s="7">
        <v>450000</v>
      </c>
      <c r="F6" s="7">
        <v>369780</v>
      </c>
      <c r="G6" s="7">
        <v>75406</v>
      </c>
      <c r="H6" s="7">
        <v>15081</v>
      </c>
      <c r="I6" s="7">
        <v>60324</v>
      </c>
    </row>
    <row r="7" spans="1:9" ht="15.5" x14ac:dyDescent="0.35">
      <c r="A7" s="3" t="s">
        <v>5</v>
      </c>
      <c r="B7" s="7">
        <v>4000</v>
      </c>
      <c r="C7" s="7">
        <v>60</v>
      </c>
      <c r="D7" s="7">
        <v>24</v>
      </c>
      <c r="E7" s="7">
        <v>1728000</v>
      </c>
      <c r="F7" s="7">
        <v>645295</v>
      </c>
      <c r="G7" s="7">
        <v>1017742.7</v>
      </c>
      <c r="H7" s="7">
        <v>203548.5</v>
      </c>
      <c r="I7" s="7">
        <v>814194.1</v>
      </c>
    </row>
    <row r="8" spans="1:9" ht="15.5" x14ac:dyDescent="0.35">
      <c r="A8" s="3" t="s">
        <v>6</v>
      </c>
      <c r="B8" s="8">
        <v>4500</v>
      </c>
      <c r="C8" s="8">
        <v>70</v>
      </c>
      <c r="D8" s="8">
        <v>24</v>
      </c>
      <c r="E8" s="8">
        <v>2268000</v>
      </c>
      <c r="F8" s="7">
        <v>690731</v>
      </c>
      <c r="G8" s="7">
        <v>1482632.8</v>
      </c>
      <c r="H8" s="7">
        <v>296526</v>
      </c>
      <c r="I8" s="7">
        <v>1186106</v>
      </c>
    </row>
    <row r="9" spans="1:9" ht="15.5" x14ac:dyDescent="0.35">
      <c r="A9" s="3" t="s">
        <v>7</v>
      </c>
      <c r="B9" s="8">
        <v>5500</v>
      </c>
      <c r="C9" s="8">
        <v>85</v>
      </c>
      <c r="D9" s="8">
        <v>24</v>
      </c>
      <c r="E9" s="16">
        <v>3366000</v>
      </c>
      <c r="F9" s="16">
        <v>709791</v>
      </c>
      <c r="G9" s="16">
        <v>2495836</v>
      </c>
      <c r="H9" s="16">
        <v>499167</v>
      </c>
      <c r="I9" s="16">
        <v>1996668</v>
      </c>
    </row>
    <row r="10" spans="1:9" ht="15.5" x14ac:dyDescent="0.35">
      <c r="A10" s="3" t="s">
        <v>8</v>
      </c>
      <c r="B10" s="8">
        <v>5500</v>
      </c>
      <c r="C10" s="8">
        <v>85</v>
      </c>
      <c r="D10" s="8">
        <v>24</v>
      </c>
      <c r="E10" s="16">
        <v>3366000</v>
      </c>
      <c r="F10" s="16">
        <v>709791</v>
      </c>
      <c r="G10" s="16">
        <v>2495836</v>
      </c>
      <c r="H10" s="16">
        <v>499167</v>
      </c>
      <c r="I10" s="16">
        <v>1996668</v>
      </c>
    </row>
    <row r="11" spans="1:9" ht="15.5" x14ac:dyDescent="0.35">
      <c r="A11" s="3" t="s">
        <v>9</v>
      </c>
      <c r="B11" s="8">
        <v>4500</v>
      </c>
      <c r="C11" s="8">
        <v>70</v>
      </c>
      <c r="D11" s="8">
        <v>24</v>
      </c>
      <c r="E11" s="8">
        <v>2268000</v>
      </c>
      <c r="F11" s="7">
        <v>610594</v>
      </c>
      <c r="G11" s="7">
        <v>1557961</v>
      </c>
      <c r="H11" s="7">
        <v>311592</v>
      </c>
      <c r="I11" s="7">
        <v>1246369</v>
      </c>
    </row>
    <row r="12" spans="1:9" ht="15.5" x14ac:dyDescent="0.35">
      <c r="A12" s="3" t="s">
        <v>10</v>
      </c>
      <c r="B12" s="8">
        <v>3500</v>
      </c>
      <c r="C12" s="8">
        <v>40</v>
      </c>
      <c r="D12" s="7">
        <v>24</v>
      </c>
      <c r="E12" s="7">
        <v>1008000</v>
      </c>
      <c r="F12" s="7">
        <v>440397</v>
      </c>
      <c r="G12" s="7">
        <v>533546</v>
      </c>
      <c r="H12" s="7">
        <v>106709</v>
      </c>
      <c r="I12" s="7">
        <v>426836</v>
      </c>
    </row>
    <row r="13" spans="1:9" ht="15.5" x14ac:dyDescent="0.35">
      <c r="A13" s="3" t="s">
        <v>11</v>
      </c>
      <c r="B13" s="7">
        <v>2500</v>
      </c>
      <c r="C13" s="7">
        <v>25</v>
      </c>
      <c r="D13" s="7">
        <v>24</v>
      </c>
      <c r="E13" s="7">
        <v>450000</v>
      </c>
      <c r="F13" s="7">
        <v>366280</v>
      </c>
      <c r="G13" s="14">
        <v>78696.800000000003</v>
      </c>
      <c r="H13" s="14">
        <v>15739</v>
      </c>
      <c r="I13" s="14">
        <v>62957</v>
      </c>
    </row>
    <row r="14" spans="1:9" ht="15.5" x14ac:dyDescent="0.35">
      <c r="A14" s="3" t="s">
        <v>12</v>
      </c>
      <c r="B14" s="7">
        <v>3000</v>
      </c>
      <c r="C14" s="7">
        <v>30</v>
      </c>
      <c r="D14" s="7">
        <v>24</v>
      </c>
      <c r="E14" s="7">
        <v>648000</v>
      </c>
      <c r="F14" s="7">
        <v>374280</v>
      </c>
      <c r="G14" s="7">
        <v>257296.8</v>
      </c>
      <c r="H14" s="7">
        <v>51459</v>
      </c>
      <c r="I14" s="7">
        <v>205836</v>
      </c>
    </row>
    <row r="15" spans="1:9" ht="15.5" x14ac:dyDescent="0.35">
      <c r="A15" s="3" t="s">
        <v>52</v>
      </c>
      <c r="B15" s="7"/>
      <c r="C15" s="15"/>
      <c r="D15" s="15"/>
      <c r="E15" s="15">
        <f>SUM(E3:E14)</f>
        <v>16992000</v>
      </c>
      <c r="F15" s="15">
        <f>SUM(F3:F14)</f>
        <v>6035935</v>
      </c>
      <c r="G15" s="15">
        <f>SUM(G3:G14)</f>
        <v>10296700.100000001</v>
      </c>
      <c r="H15" s="15">
        <f>SUM(H3:H14)</f>
        <v>2059336.5</v>
      </c>
      <c r="I15" s="15">
        <f>SUM(I3:I14)</f>
        <v>8237353.0999999996</v>
      </c>
    </row>
    <row r="16" spans="1:9" ht="15.5" x14ac:dyDescent="0.35">
      <c r="A16" s="3"/>
      <c r="B16" s="7"/>
      <c r="C16" s="7"/>
      <c r="D16" s="7"/>
      <c r="E16" s="7"/>
      <c r="F16" s="7"/>
      <c r="G16" s="7"/>
      <c r="H16" s="7"/>
      <c r="I16" s="9"/>
    </row>
    <row r="17" spans="1:9" ht="15.5" x14ac:dyDescent="0.35">
      <c r="A17" s="18" t="s">
        <v>55</v>
      </c>
      <c r="B17" s="18"/>
      <c r="C17" s="18"/>
      <c r="D17" s="18"/>
      <c r="E17" s="18"/>
      <c r="F17" s="18"/>
      <c r="G17" s="18"/>
      <c r="H17" s="19"/>
      <c r="I17" s="12"/>
    </row>
    <row r="18" spans="1:9" ht="26" customHeight="1" x14ac:dyDescent="0.35">
      <c r="A18" s="6"/>
      <c r="B18" s="6" t="s">
        <v>44</v>
      </c>
      <c r="C18" s="6" t="s">
        <v>43</v>
      </c>
      <c r="D18" s="6" t="s">
        <v>49</v>
      </c>
      <c r="E18" s="6" t="s">
        <v>48</v>
      </c>
      <c r="F18" s="6" t="s">
        <v>47</v>
      </c>
      <c r="G18" s="6" t="s">
        <v>50</v>
      </c>
      <c r="H18" s="10" t="s">
        <v>46</v>
      </c>
      <c r="I18" s="5" t="s">
        <v>51</v>
      </c>
    </row>
    <row r="19" spans="1:9" ht="15.5" x14ac:dyDescent="0.35">
      <c r="A19" s="3" t="s">
        <v>24</v>
      </c>
      <c r="B19" s="7">
        <v>4500</v>
      </c>
      <c r="C19" s="7">
        <v>120</v>
      </c>
      <c r="D19" s="7">
        <v>3</v>
      </c>
      <c r="E19" s="7">
        <v>540000</v>
      </c>
      <c r="F19" s="7">
        <v>54000</v>
      </c>
      <c r="G19" s="7">
        <v>456840</v>
      </c>
      <c r="H19" s="7">
        <v>91368</v>
      </c>
      <c r="I19" s="7">
        <v>365472</v>
      </c>
    </row>
    <row r="20" spans="1:9" ht="15.5" x14ac:dyDescent="0.35">
      <c r="A20" s="3" t="s">
        <v>2</v>
      </c>
      <c r="B20" s="7">
        <v>4500</v>
      </c>
      <c r="C20" s="7">
        <v>100</v>
      </c>
      <c r="D20" s="7">
        <v>3</v>
      </c>
      <c r="E20" s="7">
        <v>450000</v>
      </c>
      <c r="F20" s="7">
        <v>45000</v>
      </c>
      <c r="G20" s="7">
        <v>380700</v>
      </c>
      <c r="H20" s="7">
        <v>76140</v>
      </c>
      <c r="I20" s="7">
        <v>304560</v>
      </c>
    </row>
    <row r="21" spans="1:9" ht="15.5" x14ac:dyDescent="0.35">
      <c r="A21" s="3" t="s">
        <v>25</v>
      </c>
      <c r="B21" s="7">
        <v>4500</v>
      </c>
      <c r="C21" s="7">
        <v>100</v>
      </c>
      <c r="D21" s="7">
        <v>3</v>
      </c>
      <c r="E21" s="7">
        <v>450000</v>
      </c>
      <c r="F21" s="7">
        <v>45000</v>
      </c>
      <c r="G21" s="7">
        <v>380700</v>
      </c>
      <c r="H21" s="7">
        <v>76140</v>
      </c>
      <c r="I21" s="7">
        <v>304560</v>
      </c>
    </row>
    <row r="22" spans="1:9" ht="15.5" x14ac:dyDescent="0.35">
      <c r="A22" s="3" t="s">
        <v>4</v>
      </c>
      <c r="B22" s="7">
        <v>4500</v>
      </c>
      <c r="C22" s="7">
        <v>100</v>
      </c>
      <c r="D22" s="7">
        <v>3</v>
      </c>
      <c r="E22" s="7">
        <v>450000</v>
      </c>
      <c r="F22" s="7">
        <v>45000</v>
      </c>
      <c r="G22" s="7">
        <v>380700</v>
      </c>
      <c r="H22" s="7">
        <v>76140</v>
      </c>
      <c r="I22" s="7">
        <v>304560</v>
      </c>
    </row>
    <row r="23" spans="1:9" ht="15.5" x14ac:dyDescent="0.35">
      <c r="A23" s="3" t="s">
        <v>27</v>
      </c>
      <c r="B23" s="7">
        <v>4500</v>
      </c>
      <c r="C23" s="7">
        <v>100</v>
      </c>
      <c r="D23" s="7">
        <v>3</v>
      </c>
      <c r="E23" s="7">
        <v>450000</v>
      </c>
      <c r="F23" s="7">
        <v>45000</v>
      </c>
      <c r="G23" s="7">
        <v>380700</v>
      </c>
      <c r="H23" s="7">
        <v>76140</v>
      </c>
      <c r="I23" s="7">
        <v>304560</v>
      </c>
    </row>
    <row r="24" spans="1:9" ht="15.5" x14ac:dyDescent="0.35">
      <c r="A24" s="3" t="s">
        <v>28</v>
      </c>
      <c r="B24" s="7">
        <v>4500</v>
      </c>
      <c r="C24" s="7">
        <v>120</v>
      </c>
      <c r="D24" s="7">
        <v>3</v>
      </c>
      <c r="E24" s="7">
        <v>540000</v>
      </c>
      <c r="F24" s="7">
        <v>54000</v>
      </c>
      <c r="G24" s="7">
        <v>456840</v>
      </c>
      <c r="H24" s="7">
        <v>91368</v>
      </c>
      <c r="I24" s="7">
        <v>365472</v>
      </c>
    </row>
    <row r="25" spans="1:9" ht="15.5" x14ac:dyDescent="0.35">
      <c r="A25" s="3" t="s">
        <v>7</v>
      </c>
      <c r="B25" s="7">
        <v>4500</v>
      </c>
      <c r="C25" s="7">
        <v>120</v>
      </c>
      <c r="D25" s="7">
        <v>3</v>
      </c>
      <c r="E25" s="7">
        <v>540000</v>
      </c>
      <c r="F25" s="7">
        <v>54000</v>
      </c>
      <c r="G25" s="7">
        <v>456840</v>
      </c>
      <c r="H25" s="7">
        <v>91368</v>
      </c>
      <c r="I25" s="7">
        <v>365472</v>
      </c>
    </row>
    <row r="26" spans="1:9" ht="15.5" x14ac:dyDescent="0.35">
      <c r="A26" s="3" t="s">
        <v>8</v>
      </c>
      <c r="B26" s="7">
        <v>4500</v>
      </c>
      <c r="C26" s="7">
        <v>120</v>
      </c>
      <c r="D26" s="7">
        <v>3</v>
      </c>
      <c r="E26" s="7">
        <v>540000</v>
      </c>
      <c r="F26" s="7">
        <v>54000</v>
      </c>
      <c r="G26" s="7">
        <v>456840</v>
      </c>
      <c r="H26" s="7">
        <v>91368</v>
      </c>
      <c r="I26" s="7">
        <v>365472</v>
      </c>
    </row>
    <row r="27" spans="1:9" ht="15.5" x14ac:dyDescent="0.35">
      <c r="A27" s="3" t="s">
        <v>9</v>
      </c>
      <c r="B27" s="7">
        <v>4500</v>
      </c>
      <c r="C27" s="7">
        <v>100</v>
      </c>
      <c r="D27" s="7">
        <v>3</v>
      </c>
      <c r="E27" s="7">
        <v>540000</v>
      </c>
      <c r="F27" s="7">
        <v>54000</v>
      </c>
      <c r="G27" s="7">
        <v>456840</v>
      </c>
      <c r="H27" s="7">
        <v>91368</v>
      </c>
      <c r="I27" s="7">
        <v>365472</v>
      </c>
    </row>
    <row r="28" spans="1:9" ht="15.5" x14ac:dyDescent="0.35">
      <c r="A28" s="3" t="s">
        <v>10</v>
      </c>
      <c r="B28" s="7">
        <v>4500</v>
      </c>
      <c r="C28" s="7">
        <v>100</v>
      </c>
      <c r="D28" s="7">
        <v>3</v>
      </c>
      <c r="E28" s="7">
        <v>540000</v>
      </c>
      <c r="F28" s="7">
        <v>54000</v>
      </c>
      <c r="G28" s="7">
        <v>456840</v>
      </c>
      <c r="H28" s="7">
        <v>91368</v>
      </c>
      <c r="I28" s="7">
        <v>365472</v>
      </c>
    </row>
    <row r="29" spans="1:9" ht="15.5" x14ac:dyDescent="0.35">
      <c r="A29" s="3" t="s">
        <v>11</v>
      </c>
      <c r="B29" s="7">
        <v>4500</v>
      </c>
      <c r="C29" s="7">
        <v>100</v>
      </c>
      <c r="D29" s="7">
        <v>3</v>
      </c>
      <c r="E29" s="7">
        <v>450000</v>
      </c>
      <c r="F29" s="7">
        <v>450000</v>
      </c>
      <c r="G29" s="7">
        <v>380700</v>
      </c>
      <c r="H29" s="7">
        <v>76140</v>
      </c>
      <c r="I29" s="7">
        <v>304560</v>
      </c>
    </row>
    <row r="30" spans="1:9" ht="15.5" x14ac:dyDescent="0.35">
      <c r="A30" s="3" t="s">
        <v>12</v>
      </c>
      <c r="B30" s="7">
        <v>4500</v>
      </c>
      <c r="C30" s="7">
        <v>120</v>
      </c>
      <c r="D30" s="7">
        <v>3</v>
      </c>
      <c r="E30" s="7">
        <v>540000</v>
      </c>
      <c r="F30" s="7">
        <v>540000</v>
      </c>
      <c r="G30" s="7">
        <v>456840</v>
      </c>
      <c r="H30" s="7">
        <v>91368</v>
      </c>
      <c r="I30" s="7">
        <v>365472</v>
      </c>
    </row>
    <row r="31" spans="1:9" ht="15.5" x14ac:dyDescent="0.35">
      <c r="A31" s="3" t="s">
        <v>37</v>
      </c>
      <c r="B31" s="3"/>
      <c r="C31" s="3">
        <f>SUM(C19:C30)</f>
        <v>1300</v>
      </c>
      <c r="E31" s="3">
        <f>SUM(E19:E30)</f>
        <v>6030000</v>
      </c>
      <c r="F31" s="3">
        <f>SUM(F19:F30)</f>
        <v>1494000</v>
      </c>
      <c r="G31" s="11">
        <f>SUM(G19:G30)</f>
        <v>5101380</v>
      </c>
      <c r="H31" s="3">
        <f>SUM(H19:H30)</f>
        <v>1020276</v>
      </c>
      <c r="I31" s="3">
        <f>SUM(I19:I30)</f>
        <v>4081104</v>
      </c>
    </row>
    <row r="32" spans="1:9" ht="15.5" x14ac:dyDescent="0.35">
      <c r="A32" s="1"/>
    </row>
    <row r="33" spans="1:9" ht="15.5" x14ac:dyDescent="0.35">
      <c r="A33" s="1"/>
      <c r="B33" s="18" t="s">
        <v>56</v>
      </c>
      <c r="C33" s="20"/>
      <c r="D33" s="20"/>
      <c r="E33" s="20"/>
      <c r="F33" s="20"/>
      <c r="G33" s="20"/>
      <c r="H33" s="20"/>
      <c r="I33" s="20"/>
    </row>
    <row r="34" spans="1:9" ht="15.5" x14ac:dyDescent="0.35">
      <c r="A34" s="1"/>
      <c r="B34" s="12"/>
      <c r="C34" s="12"/>
      <c r="D34" s="12"/>
      <c r="E34" s="2" t="s">
        <v>45</v>
      </c>
      <c r="F34" s="2" t="s">
        <v>14</v>
      </c>
      <c r="G34" s="2" t="s">
        <v>50</v>
      </c>
      <c r="H34" s="2" t="s">
        <v>57</v>
      </c>
      <c r="I34" s="2" t="s">
        <v>51</v>
      </c>
    </row>
    <row r="35" spans="1:9" ht="15.5" x14ac:dyDescent="0.35">
      <c r="A35" s="3" t="s">
        <v>1</v>
      </c>
      <c r="B35" s="23"/>
      <c r="C35" s="23"/>
      <c r="D35" s="23"/>
      <c r="E35" s="8">
        <v>250000</v>
      </c>
      <c r="F35" s="8">
        <v>150000</v>
      </c>
      <c r="G35" s="8">
        <v>94000</v>
      </c>
      <c r="H35" s="8">
        <v>18800</v>
      </c>
      <c r="I35" s="8">
        <v>75200</v>
      </c>
    </row>
    <row r="36" spans="1:9" ht="15.5" x14ac:dyDescent="0.35">
      <c r="A36" s="3" t="s">
        <v>27</v>
      </c>
      <c r="B36" s="7"/>
      <c r="C36" s="7"/>
      <c r="D36" s="7"/>
      <c r="E36" s="7">
        <v>780000</v>
      </c>
      <c r="F36" s="7">
        <v>468000</v>
      </c>
      <c r="G36" s="7">
        <v>293280</v>
      </c>
      <c r="H36" s="7">
        <v>58656</v>
      </c>
      <c r="I36" s="7">
        <v>234624</v>
      </c>
    </row>
    <row r="37" spans="1:9" ht="15.5" x14ac:dyDescent="0.35">
      <c r="A37" s="3" t="s">
        <v>28</v>
      </c>
      <c r="B37" s="7"/>
      <c r="C37" s="7"/>
      <c r="D37" s="7"/>
      <c r="E37" s="7">
        <v>900000</v>
      </c>
      <c r="F37" s="7">
        <v>540000</v>
      </c>
      <c r="G37" s="7">
        <v>338400</v>
      </c>
      <c r="H37" s="7">
        <v>67680</v>
      </c>
      <c r="I37" s="7">
        <v>270720</v>
      </c>
    </row>
    <row r="38" spans="1:9" ht="15.5" x14ac:dyDescent="0.35">
      <c r="A38" s="3" t="s">
        <v>7</v>
      </c>
      <c r="B38" s="7"/>
      <c r="C38" s="7"/>
      <c r="D38" s="7"/>
      <c r="E38" s="7">
        <v>1100000</v>
      </c>
      <c r="F38" s="7">
        <v>660000</v>
      </c>
      <c r="G38" s="7">
        <v>413600</v>
      </c>
      <c r="H38" s="7">
        <v>87200</v>
      </c>
      <c r="I38" s="7">
        <v>326400</v>
      </c>
    </row>
    <row r="39" spans="1:9" ht="15.5" x14ac:dyDescent="0.35">
      <c r="A39" s="3" t="s">
        <v>8</v>
      </c>
      <c r="B39" s="7"/>
      <c r="C39" s="7"/>
      <c r="D39" s="7"/>
      <c r="E39" s="7">
        <v>1100000</v>
      </c>
      <c r="F39" s="7">
        <v>660000</v>
      </c>
      <c r="G39" s="7">
        <v>413600</v>
      </c>
      <c r="H39" s="7">
        <v>87200</v>
      </c>
      <c r="I39" s="7">
        <v>326400</v>
      </c>
    </row>
    <row r="40" spans="1:9" ht="15.5" x14ac:dyDescent="0.35">
      <c r="A40" s="3" t="s">
        <v>9</v>
      </c>
      <c r="B40" s="7"/>
      <c r="C40" s="7"/>
      <c r="D40" s="7"/>
      <c r="E40" s="7">
        <v>900000</v>
      </c>
      <c r="F40" s="7">
        <v>540000</v>
      </c>
      <c r="G40" s="7">
        <v>338400</v>
      </c>
      <c r="H40" s="7">
        <v>67680</v>
      </c>
      <c r="I40" s="7">
        <v>270720</v>
      </c>
    </row>
    <row r="41" spans="1:9" ht="15.5" x14ac:dyDescent="0.35">
      <c r="A41" s="3" t="s">
        <v>10</v>
      </c>
      <c r="B41" s="7"/>
      <c r="C41" s="7"/>
      <c r="D41" s="7"/>
      <c r="E41" s="7">
        <v>518400</v>
      </c>
      <c r="F41" s="7">
        <v>311000</v>
      </c>
      <c r="G41" s="7">
        <v>292340</v>
      </c>
      <c r="H41" s="7">
        <v>58468</v>
      </c>
      <c r="I41" s="7">
        <v>233872</v>
      </c>
    </row>
    <row r="42" spans="1:9" ht="15.5" x14ac:dyDescent="0.35">
      <c r="A42" s="3" t="s">
        <v>37</v>
      </c>
      <c r="B42" s="1"/>
      <c r="C42" s="1"/>
      <c r="D42" s="1"/>
      <c r="E42" s="3">
        <f>SUM(E35:E41)</f>
        <v>5548400</v>
      </c>
      <c r="F42" s="3">
        <f>SUM(F35:F41)</f>
        <v>3329000</v>
      </c>
      <c r="G42" s="3">
        <f>SUM(G35:G41)</f>
        <v>2183620</v>
      </c>
      <c r="H42" s="3">
        <f>SUM(H35:H41)</f>
        <v>445684</v>
      </c>
      <c r="I42" s="3">
        <f>SUM(I35:I41)</f>
        <v>1737936</v>
      </c>
    </row>
    <row r="43" spans="1:9" ht="15.5" x14ac:dyDescent="0.35">
      <c r="A43" s="1"/>
    </row>
    <row r="44" spans="1:9" ht="15.5" x14ac:dyDescent="0.35">
      <c r="A44" s="1"/>
    </row>
  </sheetData>
  <mergeCells count="3">
    <mergeCell ref="A1:H1"/>
    <mergeCell ref="A17:H17"/>
    <mergeCell ref="B33:I3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8772-4EC6-4D49-9EFD-E7E311372C2E}">
  <dimension ref="A1:O17"/>
  <sheetViews>
    <sheetView topLeftCell="A3" workbookViewId="0">
      <selection activeCell="P3" sqref="P3"/>
    </sheetView>
  </sheetViews>
  <sheetFormatPr defaultRowHeight="14.5" x14ac:dyDescent="0.35"/>
  <cols>
    <col min="1" max="1" width="22.08984375" customWidth="1"/>
    <col min="2" max="2" width="13.1796875" customWidth="1"/>
    <col min="3" max="3" width="11.36328125" customWidth="1"/>
    <col min="5" max="5" width="11.453125" customWidth="1"/>
    <col min="8" max="8" width="10" customWidth="1"/>
    <col min="9" max="9" width="10.6328125" customWidth="1"/>
    <col min="10" max="10" width="10.7265625" customWidth="1"/>
    <col min="11" max="11" width="11.54296875" customWidth="1"/>
    <col min="12" max="12" width="11.1796875" customWidth="1"/>
    <col min="14" max="14" width="10.7265625" customWidth="1"/>
  </cols>
  <sheetData>
    <row r="1" spans="1:15" ht="15.5" x14ac:dyDescent="0.35">
      <c r="A1" s="2"/>
      <c r="B1" s="2" t="s">
        <v>24</v>
      </c>
      <c r="C1" s="2" t="s">
        <v>2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37</v>
      </c>
      <c r="O1" s="1"/>
    </row>
    <row r="2" spans="1:15" ht="15.5" x14ac:dyDescent="0.35">
      <c r="A2" s="3" t="s">
        <v>16</v>
      </c>
      <c r="B2" s="1">
        <v>196000</v>
      </c>
      <c r="C2" s="1">
        <v>196000</v>
      </c>
      <c r="D2" s="1">
        <v>196000</v>
      </c>
      <c r="E2" s="1">
        <v>196000</v>
      </c>
      <c r="F2" s="1">
        <v>340000</v>
      </c>
      <c r="G2" s="1">
        <v>340000</v>
      </c>
      <c r="H2" s="1">
        <v>340000</v>
      </c>
      <c r="I2" s="1">
        <v>340000</v>
      </c>
      <c r="J2" s="1">
        <v>340000</v>
      </c>
      <c r="K2" s="1">
        <v>220000</v>
      </c>
      <c r="L2" s="1">
        <v>196000</v>
      </c>
      <c r="M2" s="1">
        <v>196000</v>
      </c>
      <c r="N2" s="1"/>
      <c r="O2" s="1"/>
    </row>
    <row r="3" spans="1:15" ht="15.5" x14ac:dyDescent="0.35">
      <c r="A3" s="3" t="s">
        <v>17</v>
      </c>
      <c r="B3" s="1">
        <v>6000</v>
      </c>
      <c r="C3" s="1">
        <v>6000</v>
      </c>
      <c r="D3" s="1">
        <v>6000</v>
      </c>
      <c r="E3" s="1">
        <v>6000</v>
      </c>
      <c r="F3" s="1">
        <v>6000</v>
      </c>
      <c r="G3" s="1">
        <v>6000</v>
      </c>
      <c r="H3" s="1">
        <v>6000</v>
      </c>
      <c r="I3" s="1">
        <v>6000</v>
      </c>
      <c r="J3" s="1">
        <v>6000</v>
      </c>
      <c r="K3" s="1">
        <v>6000</v>
      </c>
      <c r="L3" s="1">
        <v>6000</v>
      </c>
      <c r="M3" s="1">
        <v>6000</v>
      </c>
      <c r="N3" s="1"/>
      <c r="O3" s="1"/>
    </row>
    <row r="4" spans="1:15" ht="15.5" x14ac:dyDescent="0.35">
      <c r="A4" s="3" t="s">
        <v>18</v>
      </c>
      <c r="B4" s="1">
        <v>80000</v>
      </c>
      <c r="C4" s="1">
        <v>80000</v>
      </c>
      <c r="D4" s="1">
        <v>80000</v>
      </c>
      <c r="E4" s="1">
        <v>80000</v>
      </c>
      <c r="F4" s="1">
        <v>80000</v>
      </c>
      <c r="G4" s="1">
        <v>80000</v>
      </c>
      <c r="H4" s="1">
        <v>80000</v>
      </c>
      <c r="I4" s="1">
        <v>80000</v>
      </c>
      <c r="J4" s="1">
        <v>80000</v>
      </c>
      <c r="K4" s="1">
        <v>80000</v>
      </c>
      <c r="L4" s="1">
        <v>80000</v>
      </c>
      <c r="M4" s="1">
        <v>80000</v>
      </c>
      <c r="N4" s="1"/>
      <c r="O4" s="1"/>
    </row>
    <row r="5" spans="1:15" ht="15.5" x14ac:dyDescent="0.35">
      <c r="A5" s="3" t="s">
        <v>19</v>
      </c>
      <c r="B5" s="1">
        <v>3000</v>
      </c>
      <c r="C5" s="1">
        <v>3000</v>
      </c>
      <c r="D5" s="1">
        <v>3000</v>
      </c>
      <c r="E5" s="1">
        <v>3000</v>
      </c>
      <c r="F5" s="1">
        <v>3000</v>
      </c>
      <c r="G5" s="1">
        <v>3000</v>
      </c>
      <c r="H5" s="1">
        <v>3000</v>
      </c>
      <c r="I5" s="1">
        <v>3000</v>
      </c>
      <c r="J5" s="1">
        <v>3000</v>
      </c>
      <c r="K5" s="1">
        <v>3000</v>
      </c>
      <c r="L5" s="1">
        <v>3000</v>
      </c>
      <c r="M5" s="1">
        <v>3000</v>
      </c>
      <c r="N5" s="1"/>
      <c r="O5" s="1"/>
    </row>
    <row r="6" spans="1:15" ht="15.5" x14ac:dyDescent="0.35">
      <c r="A6" s="3" t="s">
        <v>20</v>
      </c>
      <c r="B6" s="1">
        <v>7000</v>
      </c>
      <c r="C6" s="1">
        <v>7000</v>
      </c>
      <c r="D6" s="1">
        <v>7000</v>
      </c>
      <c r="E6" s="1">
        <v>7000</v>
      </c>
      <c r="F6" s="1">
        <v>7000</v>
      </c>
      <c r="G6" s="1">
        <v>7000</v>
      </c>
      <c r="H6" s="1">
        <v>7000</v>
      </c>
      <c r="I6" s="1">
        <v>7000</v>
      </c>
      <c r="J6" s="1">
        <v>7000</v>
      </c>
      <c r="K6" s="1">
        <v>7000</v>
      </c>
      <c r="L6" s="1">
        <v>7000</v>
      </c>
      <c r="M6" s="1">
        <v>7000</v>
      </c>
      <c r="N6" s="1"/>
      <c r="O6" s="1"/>
    </row>
    <row r="7" spans="1:15" ht="15.5" x14ac:dyDescent="0.35">
      <c r="A7" s="3" t="s">
        <v>21</v>
      </c>
      <c r="B7" s="1">
        <v>10000</v>
      </c>
      <c r="C7" s="1">
        <v>5000</v>
      </c>
      <c r="D7" s="1">
        <v>5000</v>
      </c>
      <c r="E7" s="1">
        <v>5000</v>
      </c>
      <c r="F7" s="1">
        <v>20000</v>
      </c>
      <c r="G7" s="1">
        <v>50000</v>
      </c>
      <c r="H7" s="1">
        <v>50000</v>
      </c>
      <c r="I7" s="1">
        <v>50000</v>
      </c>
      <c r="J7" s="1">
        <v>2000</v>
      </c>
      <c r="K7" s="1">
        <v>10000</v>
      </c>
      <c r="L7" s="1">
        <v>5000</v>
      </c>
      <c r="M7" s="1">
        <v>10000</v>
      </c>
      <c r="N7" s="1"/>
      <c r="O7" s="1"/>
    </row>
    <row r="8" spans="1:15" ht="15.5" x14ac:dyDescent="0.35">
      <c r="A8" s="3" t="s">
        <v>22</v>
      </c>
      <c r="B8" s="1">
        <v>5000</v>
      </c>
      <c r="C8" s="1">
        <v>3000</v>
      </c>
      <c r="D8" s="1">
        <v>3000</v>
      </c>
      <c r="E8" s="1">
        <v>5000</v>
      </c>
      <c r="F8" s="1">
        <v>8000</v>
      </c>
      <c r="G8" s="1">
        <v>13000</v>
      </c>
      <c r="H8" s="1">
        <v>13000</v>
      </c>
      <c r="I8" s="1">
        <v>13000</v>
      </c>
      <c r="J8" s="1">
        <v>8000</v>
      </c>
      <c r="K8" s="1">
        <v>5000</v>
      </c>
      <c r="L8" s="1">
        <v>2000</v>
      </c>
      <c r="M8" s="1">
        <v>5000</v>
      </c>
      <c r="N8" s="1"/>
      <c r="O8" s="1"/>
    </row>
    <row r="9" spans="1:15" ht="15.5" x14ac:dyDescent="0.35">
      <c r="A9" s="3" t="s">
        <v>23</v>
      </c>
      <c r="B9" s="1">
        <v>3000</v>
      </c>
      <c r="C9" s="1">
        <v>3000</v>
      </c>
      <c r="D9" s="1">
        <v>3000</v>
      </c>
      <c r="E9" s="1">
        <v>3000</v>
      </c>
      <c r="F9" s="1">
        <v>5000</v>
      </c>
      <c r="G9" s="1">
        <v>8000</v>
      </c>
      <c r="H9" s="1">
        <v>8000</v>
      </c>
      <c r="I9" s="1">
        <v>8000</v>
      </c>
      <c r="J9" s="1">
        <v>8000</v>
      </c>
      <c r="K9" s="1">
        <v>5000</v>
      </c>
      <c r="L9" s="1">
        <v>3000</v>
      </c>
      <c r="M9" s="1">
        <v>3000</v>
      </c>
      <c r="N9" s="1"/>
      <c r="O9" s="1"/>
    </row>
    <row r="10" spans="1:15" ht="15.5" x14ac:dyDescent="0.35">
      <c r="A10" s="3" t="s">
        <v>38</v>
      </c>
      <c r="B10" s="1">
        <v>3000</v>
      </c>
      <c r="C10" s="1">
        <v>2000</v>
      </c>
      <c r="D10" s="1">
        <v>2000</v>
      </c>
      <c r="E10" s="1">
        <v>2000</v>
      </c>
      <c r="F10" s="1">
        <v>5000</v>
      </c>
      <c r="G10" s="1">
        <v>5000</v>
      </c>
      <c r="H10" s="1">
        <v>5000</v>
      </c>
      <c r="I10" s="1">
        <v>5000</v>
      </c>
      <c r="J10" s="1">
        <v>5000</v>
      </c>
      <c r="K10" s="1">
        <v>3000</v>
      </c>
      <c r="L10" s="1">
        <v>2000</v>
      </c>
      <c r="M10" s="1">
        <v>2000</v>
      </c>
      <c r="N10" s="1"/>
      <c r="O10" s="1"/>
    </row>
    <row r="11" spans="1:15" ht="15.5" x14ac:dyDescent="0.35">
      <c r="A11" s="3" t="s">
        <v>29</v>
      </c>
      <c r="B11" s="1">
        <v>6000</v>
      </c>
      <c r="C11" s="1">
        <v>6000</v>
      </c>
      <c r="D11" s="1">
        <v>6000</v>
      </c>
      <c r="E11" s="1">
        <v>6000</v>
      </c>
      <c r="F11" s="1">
        <v>12000</v>
      </c>
      <c r="G11" s="1">
        <v>12000</v>
      </c>
      <c r="H11" s="1">
        <v>12000</v>
      </c>
      <c r="I11" s="1">
        <v>12000</v>
      </c>
      <c r="J11" s="1">
        <v>12000</v>
      </c>
      <c r="K11" s="1">
        <v>8000</v>
      </c>
      <c r="L11" s="1">
        <v>6000</v>
      </c>
      <c r="M11" s="1">
        <v>6000</v>
      </c>
      <c r="N11" s="1"/>
      <c r="O11" s="1"/>
    </row>
    <row r="12" spans="1:15" ht="15.5" x14ac:dyDescent="0.35">
      <c r="A12" s="3" t="s">
        <v>30</v>
      </c>
      <c r="B12" s="1">
        <v>5000</v>
      </c>
      <c r="C12" s="1">
        <v>5000</v>
      </c>
      <c r="D12" s="1">
        <v>5000</v>
      </c>
      <c r="E12" s="1">
        <v>5000</v>
      </c>
      <c r="F12" s="1">
        <v>5000</v>
      </c>
      <c r="G12" s="1">
        <v>5000</v>
      </c>
      <c r="H12" s="1">
        <v>5000</v>
      </c>
      <c r="I12" s="1">
        <v>5000</v>
      </c>
      <c r="J12" s="1">
        <v>5000</v>
      </c>
      <c r="K12" s="1">
        <v>5000</v>
      </c>
      <c r="L12" s="1">
        <v>5000</v>
      </c>
      <c r="M12" s="1">
        <v>5000</v>
      </c>
      <c r="N12" s="1"/>
      <c r="O12" s="1"/>
    </row>
    <row r="13" spans="1:15" ht="15.5" x14ac:dyDescent="0.35">
      <c r="A13" s="3" t="s">
        <v>31</v>
      </c>
      <c r="B13" s="1">
        <v>3000</v>
      </c>
      <c r="C13" s="1">
        <v>3000</v>
      </c>
      <c r="D13" s="1">
        <v>3000</v>
      </c>
      <c r="E13" s="1">
        <v>3000</v>
      </c>
      <c r="F13" s="1">
        <v>10000</v>
      </c>
      <c r="G13" s="1">
        <v>10000</v>
      </c>
      <c r="H13" s="1">
        <v>10000</v>
      </c>
      <c r="I13" s="1">
        <v>10000</v>
      </c>
      <c r="J13" s="1">
        <v>10000</v>
      </c>
      <c r="K13" s="1">
        <v>10000</v>
      </c>
      <c r="L13" s="1">
        <v>3000</v>
      </c>
      <c r="M13" s="1">
        <v>3000</v>
      </c>
      <c r="N13" s="1"/>
      <c r="O13" s="1"/>
    </row>
    <row r="14" spans="1:15" ht="15.5" x14ac:dyDescent="0.35">
      <c r="A14" s="3" t="s">
        <v>32</v>
      </c>
      <c r="B14" s="1">
        <v>25000</v>
      </c>
      <c r="C14" s="1">
        <v>25000</v>
      </c>
      <c r="D14" s="1">
        <v>25000</v>
      </c>
      <c r="E14" s="1">
        <v>25000</v>
      </c>
      <c r="F14" s="1">
        <v>75000</v>
      </c>
      <c r="G14" s="1">
        <v>75000</v>
      </c>
      <c r="H14" s="1">
        <v>75000</v>
      </c>
      <c r="I14" s="1">
        <v>75000</v>
      </c>
      <c r="J14" s="1">
        <v>50000</v>
      </c>
      <c r="K14" s="1">
        <v>25000</v>
      </c>
      <c r="L14" s="1">
        <v>25000</v>
      </c>
      <c r="M14" s="1">
        <v>25000</v>
      </c>
      <c r="N14" s="1"/>
      <c r="O14" s="1"/>
    </row>
    <row r="15" spans="1:15" ht="15.5" x14ac:dyDescent="0.35">
      <c r="A15" s="3" t="s">
        <v>54</v>
      </c>
      <c r="B15" s="1">
        <v>12436</v>
      </c>
      <c r="C15" s="1">
        <v>10780</v>
      </c>
      <c r="D15" s="1">
        <v>10780</v>
      </c>
      <c r="E15" s="1">
        <v>10780</v>
      </c>
      <c r="F15" s="1">
        <v>34295</v>
      </c>
      <c r="G15" s="1">
        <v>41731</v>
      </c>
      <c r="H15" s="1">
        <v>60791</v>
      </c>
      <c r="I15" s="1">
        <v>60791</v>
      </c>
      <c r="J15" s="1">
        <v>39594</v>
      </c>
      <c r="K15" s="1">
        <v>18397</v>
      </c>
      <c r="L15" s="1">
        <v>8280</v>
      </c>
      <c r="M15" s="1">
        <v>8280</v>
      </c>
      <c r="N15" s="1"/>
      <c r="O15" s="1"/>
    </row>
    <row r="16" spans="1:15" ht="15.5" x14ac:dyDescent="0.35">
      <c r="A16" s="3" t="s">
        <v>33</v>
      </c>
      <c r="B16" s="1">
        <v>15000</v>
      </c>
      <c r="C16" s="1">
        <v>15000</v>
      </c>
      <c r="D16" s="1">
        <v>15000</v>
      </c>
      <c r="E16" s="1">
        <v>15000</v>
      </c>
      <c r="F16" s="1">
        <v>35000</v>
      </c>
      <c r="G16" s="1">
        <v>35000</v>
      </c>
      <c r="H16" s="1">
        <v>35000</v>
      </c>
      <c r="I16" s="1">
        <v>35000</v>
      </c>
      <c r="J16" s="1">
        <v>35000</v>
      </c>
      <c r="K16" s="1">
        <v>35000</v>
      </c>
      <c r="L16" s="1">
        <v>15000</v>
      </c>
      <c r="M16" s="1">
        <v>15000</v>
      </c>
      <c r="N16" s="1"/>
      <c r="O16" s="1"/>
    </row>
    <row r="17" spans="1:15" ht="15.5" x14ac:dyDescent="0.35">
      <c r="A17" s="3" t="s">
        <v>37</v>
      </c>
      <c r="B17" s="3">
        <f t="shared" ref="B17:M17" si="0">SUM(B2:B16)</f>
        <v>379436</v>
      </c>
      <c r="C17" s="3">
        <f t="shared" si="0"/>
        <v>369780</v>
      </c>
      <c r="D17" s="3">
        <f t="shared" si="0"/>
        <v>369780</v>
      </c>
      <c r="E17" s="3">
        <f t="shared" si="0"/>
        <v>371780</v>
      </c>
      <c r="F17" s="3">
        <f t="shared" si="0"/>
        <v>645295</v>
      </c>
      <c r="G17" s="3">
        <f t="shared" si="0"/>
        <v>690731</v>
      </c>
      <c r="H17" s="3">
        <f t="shared" si="0"/>
        <v>709791</v>
      </c>
      <c r="I17" s="3">
        <f t="shared" si="0"/>
        <v>709791</v>
      </c>
      <c r="J17" s="3">
        <f t="shared" si="0"/>
        <v>610594</v>
      </c>
      <c r="K17" s="3">
        <f t="shared" si="0"/>
        <v>440397</v>
      </c>
      <c r="L17" s="3">
        <f t="shared" si="0"/>
        <v>366280</v>
      </c>
      <c r="M17" s="3">
        <f t="shared" si="0"/>
        <v>374280</v>
      </c>
      <c r="N17" s="3">
        <f>SUM(B17:M17)</f>
        <v>6037935</v>
      </c>
      <c r="O17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DA28-6D1A-4043-B774-A7C42A2C0C0D}">
  <dimension ref="A1:M19"/>
  <sheetViews>
    <sheetView workbookViewId="0">
      <selection activeCell="G13" sqref="G13"/>
    </sheetView>
  </sheetViews>
  <sheetFormatPr defaultRowHeight="14.5" x14ac:dyDescent="0.35"/>
  <cols>
    <col min="1" max="1" width="15.54296875" customWidth="1"/>
  </cols>
  <sheetData>
    <row r="1" spans="1:13" ht="15.5" x14ac:dyDescent="0.3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5" x14ac:dyDescent="0.35">
      <c r="A2" s="4"/>
      <c r="B2" s="4" t="s">
        <v>1</v>
      </c>
      <c r="C2" s="4" t="s">
        <v>2</v>
      </c>
      <c r="D2" s="4" t="s">
        <v>25</v>
      </c>
      <c r="E2" s="4" t="s">
        <v>4</v>
      </c>
      <c r="F2" s="4" t="s">
        <v>27</v>
      </c>
      <c r="G2" s="4" t="s">
        <v>28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5.5" x14ac:dyDescent="0.35">
      <c r="A3" s="27" t="s">
        <v>35</v>
      </c>
      <c r="B3" s="25">
        <v>75000</v>
      </c>
      <c r="C3" s="7">
        <v>75000</v>
      </c>
      <c r="D3" s="7">
        <v>75000</v>
      </c>
      <c r="E3" s="7">
        <v>75000</v>
      </c>
      <c r="F3" s="7">
        <v>120000</v>
      </c>
      <c r="G3" s="7">
        <v>120000</v>
      </c>
      <c r="H3" s="7">
        <v>120000</v>
      </c>
      <c r="I3" s="7">
        <v>120000</v>
      </c>
      <c r="J3" s="7">
        <v>120000</v>
      </c>
      <c r="K3" s="7">
        <v>75000</v>
      </c>
      <c r="L3" s="7">
        <v>75000</v>
      </c>
      <c r="M3" s="7">
        <v>75000</v>
      </c>
    </row>
    <row r="4" spans="1:13" ht="15.5" x14ac:dyDescent="0.35">
      <c r="A4" s="27" t="s">
        <v>34</v>
      </c>
      <c r="B4" s="25">
        <v>45000</v>
      </c>
      <c r="C4" s="7">
        <v>45000</v>
      </c>
      <c r="D4" s="7">
        <v>45000</v>
      </c>
      <c r="E4" s="7">
        <v>45000</v>
      </c>
      <c r="F4" s="7">
        <v>90000</v>
      </c>
      <c r="G4" s="7">
        <v>90000</v>
      </c>
      <c r="H4" s="7">
        <v>90000</v>
      </c>
      <c r="I4" s="7">
        <v>90000</v>
      </c>
      <c r="J4" s="7">
        <v>90000</v>
      </c>
      <c r="K4" s="7">
        <v>45000</v>
      </c>
      <c r="L4" s="7">
        <v>45000</v>
      </c>
      <c r="M4" s="7">
        <v>45000</v>
      </c>
    </row>
    <row r="5" spans="1:13" ht="15.5" x14ac:dyDescent="0.35">
      <c r="A5" s="27" t="s">
        <v>36</v>
      </c>
      <c r="B5" s="25">
        <v>40000</v>
      </c>
      <c r="C5" s="7">
        <v>40000</v>
      </c>
      <c r="D5" s="7">
        <v>40000</v>
      </c>
      <c r="E5" s="7">
        <v>40000</v>
      </c>
      <c r="F5" s="7">
        <v>40000</v>
      </c>
      <c r="G5" s="7">
        <v>40000</v>
      </c>
      <c r="H5" s="7">
        <v>40000</v>
      </c>
      <c r="I5" s="7">
        <v>40000</v>
      </c>
      <c r="J5" s="7">
        <v>40000</v>
      </c>
      <c r="K5" s="7">
        <v>40000</v>
      </c>
      <c r="L5" s="7">
        <v>40000</v>
      </c>
      <c r="M5" s="7">
        <v>40000</v>
      </c>
    </row>
    <row r="6" spans="1:13" ht="15.5" x14ac:dyDescent="0.35">
      <c r="A6" s="27" t="s">
        <v>38</v>
      </c>
      <c r="B6" s="25">
        <v>15000</v>
      </c>
      <c r="C6" s="7">
        <v>15000</v>
      </c>
      <c r="D6" s="7">
        <v>15000</v>
      </c>
      <c r="E6" s="7">
        <v>15000</v>
      </c>
      <c r="F6" s="7">
        <v>45000</v>
      </c>
      <c r="G6" s="7">
        <v>45000</v>
      </c>
      <c r="H6" s="7">
        <v>45000</v>
      </c>
      <c r="I6" s="7">
        <v>45000</v>
      </c>
      <c r="J6" s="7">
        <v>45000</v>
      </c>
      <c r="K6" s="7">
        <v>15000</v>
      </c>
      <c r="L6" s="7">
        <v>15000</v>
      </c>
      <c r="M6" s="7">
        <v>15000</v>
      </c>
    </row>
    <row r="7" spans="1:13" ht="15.5" x14ac:dyDescent="0.35">
      <c r="A7" s="27" t="s">
        <v>41</v>
      </c>
      <c r="B7" s="25">
        <v>6000</v>
      </c>
      <c r="C7" s="7">
        <v>6000</v>
      </c>
      <c r="D7" s="7">
        <v>6000</v>
      </c>
      <c r="E7" s="7">
        <v>15000</v>
      </c>
      <c r="F7" s="7">
        <v>15000</v>
      </c>
      <c r="G7" s="7">
        <v>15000</v>
      </c>
      <c r="H7" s="7">
        <v>15000</v>
      </c>
      <c r="I7" s="7">
        <v>15000</v>
      </c>
      <c r="J7" s="7">
        <v>15000</v>
      </c>
      <c r="K7" s="7">
        <v>15000</v>
      </c>
      <c r="L7" s="7">
        <v>6000</v>
      </c>
      <c r="M7" s="7">
        <v>6000</v>
      </c>
    </row>
    <row r="8" spans="1:13" ht="15.5" x14ac:dyDescent="0.35">
      <c r="A8" s="27" t="s">
        <v>42</v>
      </c>
      <c r="B8" s="25">
        <v>15000</v>
      </c>
      <c r="C8" s="7">
        <v>15000</v>
      </c>
      <c r="D8" s="7">
        <v>15000</v>
      </c>
      <c r="E8" s="7">
        <v>30000</v>
      </c>
      <c r="F8" s="7">
        <v>30000</v>
      </c>
      <c r="G8" s="7">
        <v>30000</v>
      </c>
      <c r="H8" s="7">
        <v>30000</v>
      </c>
      <c r="I8" s="7">
        <v>30000</v>
      </c>
      <c r="J8" s="7">
        <v>30000</v>
      </c>
      <c r="K8" s="7">
        <v>30000</v>
      </c>
      <c r="L8" s="7">
        <v>15000</v>
      </c>
      <c r="M8" s="7">
        <v>15000</v>
      </c>
    </row>
    <row r="9" spans="1:13" ht="15.5" x14ac:dyDescent="0.35">
      <c r="A9" s="28" t="s">
        <v>37</v>
      </c>
      <c r="B9" s="29">
        <f t="shared" ref="B9:M9" si="0">SUM(B3:B8)</f>
        <v>196000</v>
      </c>
      <c r="C9" s="15">
        <f t="shared" si="0"/>
        <v>196000</v>
      </c>
      <c r="D9" s="15">
        <f t="shared" si="0"/>
        <v>196000</v>
      </c>
      <c r="E9" s="15">
        <f t="shared" si="0"/>
        <v>220000</v>
      </c>
      <c r="F9" s="15">
        <f t="shared" si="0"/>
        <v>340000</v>
      </c>
      <c r="G9" s="15">
        <f t="shared" si="0"/>
        <v>340000</v>
      </c>
      <c r="H9" s="15">
        <f t="shared" si="0"/>
        <v>340000</v>
      </c>
      <c r="I9" s="15">
        <f t="shared" si="0"/>
        <v>340000</v>
      </c>
      <c r="J9" s="15">
        <f t="shared" si="0"/>
        <v>340000</v>
      </c>
      <c r="K9" s="15">
        <f t="shared" si="0"/>
        <v>220000</v>
      </c>
      <c r="L9" s="15">
        <f t="shared" si="0"/>
        <v>196000</v>
      </c>
      <c r="M9" s="15">
        <f t="shared" si="0"/>
        <v>196000</v>
      </c>
    </row>
    <row r="10" spans="1:13" ht="15.5" x14ac:dyDescent="0.35">
      <c r="A10" s="17"/>
      <c r="B10" s="2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5" x14ac:dyDescent="0.35">
      <c r="A11" s="1"/>
      <c r="B11" s="1"/>
      <c r="C11" s="1"/>
      <c r="D11" s="1"/>
      <c r="E11" s="1"/>
      <c r="F11" s="1"/>
      <c r="G11" s="1"/>
    </row>
    <row r="12" spans="1:13" ht="15.5" x14ac:dyDescent="0.35">
      <c r="A12" s="1"/>
      <c r="B12" s="1"/>
      <c r="C12" s="1"/>
      <c r="D12" s="1"/>
      <c r="E12" s="1"/>
      <c r="F12" s="1"/>
      <c r="G12" s="1"/>
    </row>
    <row r="13" spans="1:13" ht="15.5" x14ac:dyDescent="0.35">
      <c r="A13" s="1"/>
      <c r="B13" s="1"/>
      <c r="C13" s="1"/>
      <c r="D13" s="1"/>
      <c r="E13" s="1"/>
      <c r="F13" s="1"/>
      <c r="G13" s="1"/>
    </row>
    <row r="14" spans="1:13" ht="15.5" x14ac:dyDescent="0.35">
      <c r="A14" s="1"/>
      <c r="B14" s="1"/>
      <c r="C14" s="1"/>
      <c r="D14" s="1"/>
      <c r="E14" s="1"/>
      <c r="F14" s="1"/>
      <c r="G14" s="1"/>
    </row>
    <row r="15" spans="1:13" ht="15.5" x14ac:dyDescent="0.35">
      <c r="A15" s="1"/>
      <c r="B15" s="1"/>
      <c r="C15" s="1"/>
      <c r="D15" s="1"/>
      <c r="E15" s="1"/>
      <c r="F15" s="1"/>
      <c r="G15" s="1"/>
    </row>
    <row r="16" spans="1:13" ht="15.5" x14ac:dyDescent="0.35">
      <c r="A16" s="1"/>
      <c r="B16" s="1"/>
      <c r="C16" s="1"/>
      <c r="D16" s="1"/>
      <c r="E16" s="1"/>
      <c r="F16" s="1"/>
      <c r="G16" s="1"/>
    </row>
    <row r="17" spans="1:7" ht="15.5" x14ac:dyDescent="0.35">
      <c r="A17" s="1"/>
      <c r="B17" s="1"/>
      <c r="C17" s="1"/>
      <c r="D17" s="1"/>
      <c r="E17" s="1"/>
      <c r="F17" s="1"/>
      <c r="G17" s="1"/>
    </row>
    <row r="18" spans="1:7" ht="15.5" x14ac:dyDescent="0.35">
      <c r="A18" s="1"/>
      <c r="B18" s="1"/>
      <c r="C18" s="1"/>
      <c r="D18" s="1"/>
      <c r="E18" s="1"/>
      <c r="F18" s="1"/>
      <c r="G18" s="1"/>
    </row>
    <row r="19" spans="1:7" ht="15.5" x14ac:dyDescent="0.35">
      <c r="A19" s="18" t="s">
        <v>40</v>
      </c>
      <c r="B19" s="18"/>
      <c r="C19" s="18"/>
      <c r="D19" s="18"/>
      <c r="E19" s="18"/>
      <c r="F19" s="18"/>
      <c r="G19" s="18"/>
    </row>
  </sheetData>
  <mergeCells count="2">
    <mergeCell ref="A19:G19"/>
    <mergeCell ref="A1:M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Расходная часть</vt:lpstr>
      <vt:lpstr>ФОТ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2022-05-12T13:25:53Z</dcterms:created>
  <dcterms:modified xsi:type="dcterms:W3CDTF">2022-05-29T09:55:26Z</dcterms:modified>
</cp:coreProperties>
</file>