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артовые вложения" sheetId="1" state="visible" r:id="rId1"/>
    <sheet xmlns:r="http://schemas.openxmlformats.org/officeDocument/2006/relationships" name="Ежемесячные расходы" sheetId="2" state="visible" r:id="rId2"/>
    <sheet xmlns:r="http://schemas.openxmlformats.org/officeDocument/2006/relationships" name="Сценарии выручки" sheetId="3" state="visible" r:id="rId3"/>
    <sheet xmlns:r="http://schemas.openxmlformats.org/officeDocument/2006/relationships" name="P&amp;L 12 месяцев" sheetId="4" state="visible" r:id="rId4"/>
    <sheet xmlns:r="http://schemas.openxmlformats.org/officeDocument/2006/relationships" name="Ключевые показатели" sheetId="5" state="visible" r:id="rId5"/>
    <sheet xmlns:r="http://schemas.openxmlformats.org/officeDocument/2006/relationships" name="График окупаемости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\ &quot;₽&quot;"/>
    <numFmt numFmtId="165" formatCode="0.0&quot;%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808080"/>
      <sz val="9"/>
    </font>
    <font>
      <name val="Calibri"/>
      <b val="1"/>
      <sz val="11"/>
    </font>
    <font>
      <name val="Calibri"/>
      <color rgb="00FF0000"/>
      <sz val="11"/>
    </font>
    <font>
      <name val="Calibri"/>
      <b val="1"/>
      <color rgb="00008000"/>
      <sz val="11"/>
    </font>
  </fonts>
  <fills count="9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4472C4"/>
      </patternFill>
    </fill>
    <fill>
      <patternFill patternType="solid">
        <fgColor rgb="00B4C7E7"/>
      </patternFill>
    </fill>
    <fill>
      <patternFill patternType="solid">
        <fgColor rgb="00D6E4F0"/>
      </patternFill>
    </fill>
    <fill>
      <patternFill patternType="solid">
        <fgColor rgb="00F2F2F2"/>
      </patternFill>
    </fill>
    <fill>
      <patternFill patternType="solid">
        <fgColor rgb="00FFC7CE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5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0" fontId="5" fillId="0" borderId="0" pivotButton="0" quotePrefix="0" xfId="0"/>
    <xf numFmtId="0" fontId="4" fillId="0" borderId="0" pivotButton="0" quotePrefix="0" xfId="0"/>
    <xf numFmtId="0" fontId="5" fillId="5" borderId="1" applyAlignment="1" pivotButton="0" quotePrefix="0" xfId="0">
      <alignment horizontal="left" vertical="center"/>
    </xf>
    <xf numFmtId="0" fontId="5" fillId="6" borderId="1" pivotButton="0" quotePrefix="0" xfId="0"/>
    <xf numFmtId="0" fontId="0" fillId="6" borderId="1" pivotButton="0" quotePrefix="0" xfId="0"/>
    <xf numFmtId="0" fontId="5" fillId="4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right" vertical="center"/>
    </xf>
    <xf numFmtId="164" fontId="5" fillId="8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64" fontId="3" fillId="8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48" customWidth="1" min="3" max="3"/>
    <col width="18" customWidth="1" min="4" max="4"/>
  </cols>
  <sheetData>
    <row r="1" ht="30" customHeight="1">
      <c r="A1" s="1" t="inlineStr">
        <is>
          <t>Стартовые вложения для открытия маникюрного салона с детской игровой зоной</t>
        </is>
      </c>
    </row>
    <row r="3">
      <c r="A3" s="2" t="inlineStr">
        <is>
          <t>№</t>
        </is>
      </c>
      <c r="B3" s="2" t="inlineStr">
        <is>
          <t>Статья затрат</t>
        </is>
      </c>
      <c r="C3" s="2" t="inlineStr">
        <is>
          <t>Примечание</t>
        </is>
      </c>
      <c r="D3" s="2" t="inlineStr">
        <is>
          <t>Сумма, ₽</t>
        </is>
      </c>
    </row>
    <row r="4">
      <c r="A4" s="3" t="n">
        <v>1</v>
      </c>
      <c r="B4" s="4" t="inlineStr">
        <is>
          <t>Регистрация ИП, онлайн-касса, разрешения</t>
        </is>
      </c>
      <c r="C4" s="5" t="inlineStr">
        <is>
          <t>ОКВЭД 96.02, патент</t>
        </is>
      </c>
      <c r="D4" s="6" t="n">
        <v>30000</v>
      </c>
    </row>
    <row r="5">
      <c r="A5" s="3" t="n">
        <v>2</v>
      </c>
      <c r="B5" s="4" t="inlineStr">
        <is>
          <t>Аренда (первый месяц + залог)</t>
        </is>
      </c>
      <c r="C5" s="5" t="inlineStr">
        <is>
          <t>75 м², спальный район Москвы</t>
        </is>
      </c>
      <c r="D5" s="6" t="n">
        <v>450000</v>
      </c>
    </row>
    <row r="6">
      <c r="A6" s="3" t="n">
        <v>3</v>
      </c>
      <c r="B6" s="4" t="inlineStr">
        <is>
          <t>Ремонт помещения</t>
        </is>
      </c>
      <c r="C6" s="5" t="inlineStr">
        <is>
          <t>~8 000 ₽/м² × 75 м²</t>
        </is>
      </c>
      <c r="D6" s="6" t="n">
        <v>600000</v>
      </c>
    </row>
    <row r="7">
      <c r="A7" s="3" t="n">
        <v>4</v>
      </c>
      <c r="B7" s="4" t="inlineStr">
        <is>
          <t>Маникюрное оборудование (4 места)</t>
        </is>
      </c>
      <c r="C7" s="5" t="inlineStr">
        <is>
          <t>Столы с вытяжкой, аппараты Strong, лампы, кресла</t>
        </is>
      </c>
      <c r="D7" s="6" t="n">
        <v>340000</v>
      </c>
    </row>
    <row r="8">
      <c r="A8" s="3" t="n">
        <v>5</v>
      </c>
      <c r="B8" s="4" t="inlineStr">
        <is>
          <t>Педикюрное оборудование (1 место)</t>
        </is>
      </c>
      <c r="C8" s="5" t="inlineStr">
        <is>
          <t>Кресло, аппарат, подножка</t>
        </is>
      </c>
      <c r="D8" s="6" t="n">
        <v>128000</v>
      </c>
    </row>
    <row r="9">
      <c r="A9" s="3" t="n">
        <v>6</v>
      </c>
      <c r="B9" s="4" t="inlineStr">
        <is>
          <t>Стерилизация</t>
        </is>
      </c>
      <c r="C9" s="5" t="inlineStr">
        <is>
          <t>Сухожар ГП-10 + УЗ-мойка</t>
        </is>
      </c>
      <c r="D9" s="6" t="n">
        <v>48000</v>
      </c>
    </row>
    <row r="10">
      <c r="A10" s="3" t="n">
        <v>7</v>
      </c>
      <c r="B10" s="4" t="inlineStr">
        <is>
          <t>Мебель (ресепшн, диван, стеллажи, ТВ)</t>
        </is>
      </c>
      <c r="C10" s="5" t="inlineStr">
        <is>
          <t>Зона ожидания и ресепшн</t>
        </is>
      </c>
      <c r="D10" s="6" t="n">
        <v>112000</v>
      </c>
    </row>
    <row r="11">
      <c r="A11" s="3" t="n">
        <v>8</v>
      </c>
      <c r="B11" s="4" t="inlineStr">
        <is>
          <t>Детская игровая зона</t>
        </is>
      </c>
      <c r="C11" s="5" t="inlineStr">
        <is>
          <t>Игровой модуль, мягкие маты, игрушки, детский столик, ТВ</t>
        </is>
      </c>
      <c r="D11" s="6" t="n">
        <v>148000</v>
      </c>
    </row>
    <row r="12">
      <c r="A12" s="3" t="n">
        <v>9</v>
      </c>
      <c r="B12" s="4" t="inlineStr">
        <is>
          <t>Расходные материалы (стартовый запас)</t>
        </is>
      </c>
      <c r="C12" s="5" t="inlineStr">
        <is>
          <t>Базы, топы, гель-лаки, одноразовые расходники</t>
        </is>
      </c>
      <c r="D12" s="6" t="n">
        <v>100000</v>
      </c>
    </row>
    <row r="13">
      <c r="A13" s="3" t="n">
        <v>10</v>
      </c>
      <c r="B13" s="4" t="inlineStr">
        <is>
          <t>Вывеска и брендирование</t>
        </is>
      </c>
      <c r="C13" s="5" t="inlineStr">
        <is>
          <t>Наружная вывеска, внутр. брендинг</t>
        </is>
      </c>
      <c r="D13" s="6" t="n">
        <v>80000</v>
      </c>
    </row>
    <row r="14">
      <c r="A14" s="3" t="n">
        <v>11</v>
      </c>
      <c r="B14" s="4" t="inlineStr">
        <is>
          <t>Маркетинг (первые 3 месяца)</t>
        </is>
      </c>
      <c r="C14" s="5" t="inlineStr">
        <is>
          <t>Геосервисы, соцсети, флаеры, акции открытия</t>
        </is>
      </c>
      <c r="D14" s="6" t="n">
        <v>120000</v>
      </c>
    </row>
    <row r="15">
      <c r="A15" s="3" t="n">
        <v>12</v>
      </c>
      <c r="B15" s="4" t="inlineStr">
        <is>
          <t>Резервный фонд (2 мес. фикс. расходов)</t>
        </is>
      </c>
      <c r="C15" s="5" t="inlineStr">
        <is>
          <t>Покрытие убытков на старте</t>
        </is>
      </c>
      <c r="D15" s="6" t="n">
        <v>990000</v>
      </c>
    </row>
    <row r="16">
      <c r="A16" s="7" t="inlineStr"/>
      <c r="B16" s="8" t="inlineStr">
        <is>
          <t>ИТОГО</t>
        </is>
      </c>
      <c r="C16" s="9" t="inlineStr"/>
      <c r="D16" s="10">
        <f>SUM(D4:D15)</f>
        <v/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36" customWidth="1" min="3" max="3"/>
    <col width="18" customWidth="1" min="4" max="4"/>
  </cols>
  <sheetData>
    <row r="1" ht="30" customHeight="1">
      <c r="A1" s="1" t="inlineStr">
        <is>
          <t>Ежемесячные постоянные и переменные расходы (базовый сценарий)</t>
        </is>
      </c>
    </row>
    <row r="3">
      <c r="A3" s="2" t="inlineStr">
        <is>
          <t>Статья</t>
        </is>
      </c>
      <c r="B3" s="2" t="inlineStr">
        <is>
          <t>Тип</t>
        </is>
      </c>
      <c r="C3" s="2" t="inlineStr">
        <is>
          <t>Формула расчёта</t>
        </is>
      </c>
      <c r="D3" s="2" t="inlineStr">
        <is>
          <t>Сумма/мес, ₽</t>
        </is>
      </c>
    </row>
    <row r="4">
      <c r="A4" s="11" t="inlineStr">
        <is>
          <t>Аренда помещения</t>
        </is>
      </c>
      <c r="B4" s="3" t="inlineStr">
        <is>
          <t>Постоянный</t>
        </is>
      </c>
      <c r="C4" s="5" t="inlineStr">
        <is>
          <t>75 м² × 3 000 ₽/м²</t>
        </is>
      </c>
      <c r="D4" s="6" t="n">
        <v>225000</v>
      </c>
    </row>
    <row r="5">
      <c r="A5" s="11" t="inlineStr">
        <is>
          <t>Зарплата администраторов (2 чел.)</t>
        </is>
      </c>
      <c r="B5" s="3" t="inlineStr">
        <is>
          <t>Постоянный</t>
        </is>
      </c>
      <c r="C5" s="5" t="inlineStr">
        <is>
          <t>2 × 80 000 ₽</t>
        </is>
      </c>
      <c r="D5" s="6" t="n">
        <v>160000</v>
      </c>
    </row>
    <row r="6">
      <c r="A6" s="11" t="inlineStr">
        <is>
          <t>Зарплата уборщицы</t>
        </is>
      </c>
      <c r="B6" s="3" t="inlineStr">
        <is>
          <t>Постоянный</t>
        </is>
      </c>
      <c r="C6" s="5" t="inlineStr">
        <is>
          <t>1 × 20 000 ₽</t>
        </is>
      </c>
      <c r="D6" s="6" t="n">
        <v>20000</v>
      </c>
    </row>
    <row r="7">
      <c r="A7" s="11" t="inlineStr">
        <is>
          <t>Оплата мастерам (40% выручки)</t>
        </is>
      </c>
      <c r="B7" s="3" t="inlineStr">
        <is>
          <t>Переменный</t>
        </is>
      </c>
      <c r="C7" s="5" t="inlineStr">
        <is>
          <t>40% от выручки</t>
        </is>
      </c>
      <c r="D7" s="6" t="n">
        <v>560000</v>
      </c>
    </row>
    <row r="8">
      <c r="A8" s="11" t="inlineStr">
        <is>
          <t>Расходные материалы</t>
        </is>
      </c>
      <c r="B8" s="3" t="inlineStr">
        <is>
          <t>Переменный</t>
        </is>
      </c>
      <c r="C8" s="5" t="inlineStr">
        <is>
          <t>~5% от выручки</t>
        </is>
      </c>
      <c r="D8" s="6" t="n">
        <v>70000</v>
      </c>
    </row>
    <row r="9">
      <c r="A9" s="11" t="inlineStr">
        <is>
          <t>Коммунальные платежи + интернет</t>
        </is>
      </c>
      <c r="B9" s="3" t="inlineStr">
        <is>
          <t>Постоянный</t>
        </is>
      </c>
      <c r="C9" s="5" t="inlineStr">
        <is>
          <t>Электр., вода, отопл., интернет</t>
        </is>
      </c>
      <c r="D9" s="6" t="n">
        <v>25000</v>
      </c>
    </row>
    <row r="10">
      <c r="A10" s="11" t="inlineStr">
        <is>
          <t>Маркетинг и реклама</t>
        </is>
      </c>
      <c r="B10" s="3" t="inlineStr">
        <is>
          <t>Постоянный</t>
        </is>
      </c>
      <c r="C10" s="5" t="inlineStr">
        <is>
          <t>Геосервисы, соцсети, контент</t>
        </is>
      </c>
      <c r="D10" s="6" t="n">
        <v>35000</v>
      </c>
    </row>
    <row r="11">
      <c r="A11" s="11" t="inlineStr">
        <is>
          <t>Налоги (ПСН) + бухгалтерия</t>
        </is>
      </c>
      <c r="B11" s="3" t="inlineStr">
        <is>
          <t>Постоянный</t>
        </is>
      </c>
      <c r="C11" s="5" t="inlineStr">
        <is>
          <t>Патент + аутсорсинг</t>
        </is>
      </c>
      <c r="D11" s="6" t="n">
        <v>18000</v>
      </c>
    </row>
    <row r="12">
      <c r="A12" s="11" t="inlineStr">
        <is>
          <t>Прочие расходы</t>
        </is>
      </c>
      <c r="B12" s="3" t="inlineStr">
        <is>
          <t>Постоянный</t>
        </is>
      </c>
      <c r="C12" s="5" t="inlineStr">
        <is>
          <t>Хоз. нужды, ремонт, бонус администратору</t>
        </is>
      </c>
      <c r="D12" s="6" t="n">
        <v>25000</v>
      </c>
    </row>
    <row r="13">
      <c r="A13" s="7" t="inlineStr"/>
      <c r="B13" s="12" t="inlineStr">
        <is>
          <t>Итого постоянные</t>
        </is>
      </c>
      <c r="C13" s="13" t="inlineStr"/>
      <c r="D13" s="14" t="n">
        <v>508000</v>
      </c>
    </row>
    <row r="14">
      <c r="A14" s="7" t="inlineStr"/>
      <c r="B14" s="12" t="inlineStr">
        <is>
          <t>Итого переменные</t>
        </is>
      </c>
      <c r="C14" s="13" t="inlineStr"/>
      <c r="D14" s="14" t="n">
        <v>630000</v>
      </c>
    </row>
    <row r="15">
      <c r="A15" s="15" t="n"/>
      <c r="B15" s="8" t="inlineStr">
        <is>
          <t>ВСЕГО расходов/мес</t>
        </is>
      </c>
      <c r="C15" s="9" t="inlineStr"/>
      <c r="D15" s="10" t="n">
        <v>1138000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12" customWidth="1" min="4" max="4"/>
    <col width="18" customWidth="1" min="5" max="5"/>
    <col width="20" customWidth="1" min="6" max="6"/>
  </cols>
  <sheetData>
    <row r="1" ht="30" customHeight="1">
      <c r="A1" s="1" t="inlineStr">
        <is>
          <t>Прогноз выручки: 3 сценария загрузки</t>
        </is>
      </c>
    </row>
    <row r="3">
      <c r="A3" s="2" t="inlineStr">
        <is>
          <t>Сценарий</t>
        </is>
      </c>
      <c r="B3" s="2" t="inlineStr">
        <is>
          <t>Клиентов/мастер/день</t>
        </is>
      </c>
      <c r="C3" s="2" t="inlineStr">
        <is>
          <t>Мастеров</t>
        </is>
      </c>
      <c r="D3" s="2" t="inlineStr">
        <is>
          <t>Дней/мес</t>
        </is>
      </c>
      <c r="E3" s="2" t="inlineStr">
        <is>
          <t>Средний чек, ₽</t>
        </is>
      </c>
      <c r="F3" s="2" t="inlineStr">
        <is>
          <t>Выручка/мес, ₽</t>
        </is>
      </c>
    </row>
    <row r="4">
      <c r="A4" s="16" t="inlineStr">
        <is>
          <t>Консервативный</t>
        </is>
      </c>
      <c r="B4" s="3" t="n">
        <v>3</v>
      </c>
      <c r="C4" s="3" t="n">
        <v>4</v>
      </c>
      <c r="D4" s="3" t="n">
        <v>26</v>
      </c>
      <c r="E4" s="6" t="n">
        <v>2800</v>
      </c>
      <c r="F4" s="17" t="n">
        <v>1029600</v>
      </c>
    </row>
    <row r="5">
      <c r="A5" s="16" t="inlineStr">
        <is>
          <t>Базовый</t>
        </is>
      </c>
      <c r="B5" s="3" t="n">
        <v>4</v>
      </c>
      <c r="C5" s="3" t="n">
        <v>4</v>
      </c>
      <c r="D5" s="3" t="n">
        <v>26</v>
      </c>
      <c r="E5" s="6" t="n">
        <v>2800</v>
      </c>
      <c r="F5" s="17" t="n">
        <v>1398800</v>
      </c>
    </row>
    <row r="6">
      <c r="A6" s="16" t="inlineStr">
        <is>
          <t>Оптимистичный</t>
        </is>
      </c>
      <c r="B6" s="3" t="n">
        <v>5</v>
      </c>
      <c r="C6" s="3" t="n">
        <v>4</v>
      </c>
      <c r="D6" s="3" t="n">
        <v>26</v>
      </c>
      <c r="E6" s="6" t="n">
        <v>2800</v>
      </c>
      <c r="F6" s="17" t="n">
        <v>1768000</v>
      </c>
    </row>
    <row r="8">
      <c r="A8" s="18" t="inlineStr">
        <is>
          <t>Расшифровка расчёта выручки</t>
        </is>
      </c>
    </row>
    <row r="9">
      <c r="A9" s="19" t="inlineStr">
        <is>
          <t>Маникюр: клиентов/мастер/день × 4 мастера × 26 дней × средний чек 2 800 ₽</t>
        </is>
      </c>
    </row>
    <row r="10">
      <c r="A10" s="19" t="inlineStr">
        <is>
          <t>Педикюр: 1 место × 2–4 клиента/день × 26 дней × средний чек 3 000 ₽</t>
        </is>
      </c>
    </row>
    <row r="11">
      <c r="A11" s="19" t="inlineStr">
        <is>
          <t>Консервативный: педикюр = 2 кл/день → 156 000 ₽</t>
        </is>
      </c>
    </row>
    <row r="12">
      <c r="A12" s="19" t="inlineStr">
        <is>
          <t>Базовый: педикюр = 3 кл/день → 234 000 ₽</t>
        </is>
      </c>
    </row>
    <row r="13">
      <c r="A13" s="19" t="inlineStr">
        <is>
          <t>Оптимистичный: педикюр = 4 кл/день → 312 000 ₽</t>
        </is>
      </c>
    </row>
  </sheetData>
  <mergeCells count="7">
    <mergeCell ref="A11:F11"/>
    <mergeCell ref="A10:F10"/>
    <mergeCell ref="A13:F13"/>
    <mergeCell ref="A1:F1"/>
    <mergeCell ref="A9:F9"/>
    <mergeCell ref="A8:F8"/>
    <mergeCell ref="A12:F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0" customHeight="1">
      <c r="A1" s="1" t="inlineStr">
        <is>
          <t>Отчёт о прибылях и убытках (P&amp;L) — 12 месяцев, базовый сценарий с постепенным разгоном</t>
        </is>
      </c>
    </row>
    <row r="3">
      <c r="A3" s="2" t="inlineStr">
        <is>
          <t>Статья</t>
        </is>
      </c>
      <c r="B3" s="2" t="inlineStr">
        <is>
          <t>М1</t>
        </is>
      </c>
      <c r="C3" s="2" t="inlineStr">
        <is>
          <t>М2</t>
        </is>
      </c>
      <c r="D3" s="2" t="inlineStr">
        <is>
          <t>М3</t>
        </is>
      </c>
      <c r="E3" s="2" t="inlineStr">
        <is>
          <t>М4</t>
        </is>
      </c>
      <c r="F3" s="2" t="inlineStr">
        <is>
          <t>М5</t>
        </is>
      </c>
      <c r="G3" s="2" t="inlineStr">
        <is>
          <t>М6</t>
        </is>
      </c>
      <c r="H3" s="2" t="inlineStr">
        <is>
          <t>М7</t>
        </is>
      </c>
      <c r="I3" s="2" t="inlineStr">
        <is>
          <t>М8</t>
        </is>
      </c>
      <c r="J3" s="2" t="inlineStr">
        <is>
          <t>М9</t>
        </is>
      </c>
      <c r="K3" s="2" t="inlineStr">
        <is>
          <t>М10</t>
        </is>
      </c>
      <c r="L3" s="2" t="inlineStr">
        <is>
          <t>М11</t>
        </is>
      </c>
      <c r="M3" s="2" t="inlineStr">
        <is>
          <t>М12</t>
        </is>
      </c>
      <c r="N3" s="2" t="inlineStr">
        <is>
          <t>Итого</t>
        </is>
      </c>
    </row>
    <row r="4">
      <c r="A4" s="20" t="inlineStr">
        <is>
          <t>Выручка</t>
        </is>
      </c>
      <c r="B4" s="14" t="n">
        <v>884000</v>
      </c>
      <c r="C4" s="14" t="n">
        <v>1029600</v>
      </c>
      <c r="D4" s="14" t="n">
        <v>1029600</v>
      </c>
      <c r="E4" s="14" t="n">
        <v>1253200</v>
      </c>
      <c r="F4" s="14" t="n">
        <v>1398800</v>
      </c>
      <c r="G4" s="14" t="n">
        <v>1398800</v>
      </c>
      <c r="H4" s="14" t="n">
        <v>1398800</v>
      </c>
      <c r="I4" s="14" t="n">
        <v>1544400</v>
      </c>
      <c r="J4" s="14" t="n">
        <v>1622400</v>
      </c>
      <c r="K4" s="14" t="n">
        <v>1768000</v>
      </c>
      <c r="L4" s="14" t="n">
        <v>1768000</v>
      </c>
      <c r="M4" s="14" t="n">
        <v>1768000</v>
      </c>
      <c r="N4" s="14" t="n">
        <v>16863600</v>
      </c>
    </row>
    <row r="5">
      <c r="A5" s="21" t="inlineStr">
        <is>
          <t>Переменные расходы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</row>
    <row r="6">
      <c r="A6" s="11" t="inlineStr">
        <is>
          <t xml:space="preserve">  Оплата мастерам (40%)</t>
        </is>
      </c>
      <c r="B6" s="6" t="n">
        <v>353600</v>
      </c>
      <c r="C6" s="6" t="n">
        <v>411840</v>
      </c>
      <c r="D6" s="6" t="n">
        <v>411840</v>
      </c>
      <c r="E6" s="6" t="n">
        <v>501280</v>
      </c>
      <c r="F6" s="6" t="n">
        <v>559520</v>
      </c>
      <c r="G6" s="6" t="n">
        <v>559520</v>
      </c>
      <c r="H6" s="6" t="n">
        <v>559520</v>
      </c>
      <c r="I6" s="6" t="n">
        <v>617760</v>
      </c>
      <c r="J6" s="6" t="n">
        <v>648960</v>
      </c>
      <c r="K6" s="6" t="n">
        <v>707200</v>
      </c>
      <c r="L6" s="6" t="n">
        <v>707200</v>
      </c>
      <c r="M6" s="6" t="n">
        <v>707200</v>
      </c>
      <c r="N6" s="6" t="n">
        <v>6745440</v>
      </c>
    </row>
    <row r="7">
      <c r="A7" s="11" t="inlineStr">
        <is>
          <t xml:space="preserve">  Расходные материалы (5%)</t>
        </is>
      </c>
      <c r="B7" s="6" t="n">
        <v>44200</v>
      </c>
      <c r="C7" s="6" t="n">
        <v>51480</v>
      </c>
      <c r="D7" s="6" t="n">
        <v>51480</v>
      </c>
      <c r="E7" s="6" t="n">
        <v>62660</v>
      </c>
      <c r="F7" s="6" t="n">
        <v>69940</v>
      </c>
      <c r="G7" s="6" t="n">
        <v>69940</v>
      </c>
      <c r="H7" s="6" t="n">
        <v>69940</v>
      </c>
      <c r="I7" s="6" t="n">
        <v>77220</v>
      </c>
      <c r="J7" s="6" t="n">
        <v>81120</v>
      </c>
      <c r="K7" s="6" t="n">
        <v>88400</v>
      </c>
      <c r="L7" s="6" t="n">
        <v>88400</v>
      </c>
      <c r="M7" s="6" t="n">
        <v>88400</v>
      </c>
      <c r="N7" s="6" t="n">
        <v>843180</v>
      </c>
    </row>
    <row r="8">
      <c r="A8" s="20" t="inlineStr">
        <is>
          <t xml:space="preserve">  Итого переменные</t>
        </is>
      </c>
      <c r="B8" s="14" t="n">
        <v>397800</v>
      </c>
      <c r="C8" s="14" t="n">
        <v>463320</v>
      </c>
      <c r="D8" s="14" t="n">
        <v>463320</v>
      </c>
      <c r="E8" s="14" t="n">
        <v>563940</v>
      </c>
      <c r="F8" s="14" t="n">
        <v>629460</v>
      </c>
      <c r="G8" s="14" t="n">
        <v>629460</v>
      </c>
      <c r="H8" s="14" t="n">
        <v>629460</v>
      </c>
      <c r="I8" s="14" t="n">
        <v>694980</v>
      </c>
      <c r="J8" s="14" t="n">
        <v>730080</v>
      </c>
      <c r="K8" s="14" t="n">
        <v>795600</v>
      </c>
      <c r="L8" s="14" t="n">
        <v>795600</v>
      </c>
      <c r="M8" s="14" t="n">
        <v>795600</v>
      </c>
      <c r="N8" s="14" t="n">
        <v>7588620</v>
      </c>
    </row>
    <row r="9">
      <c r="A9" s="21" t="inlineStr">
        <is>
          <t>Постоянные расходы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</row>
    <row r="10">
      <c r="A10" s="11" t="inlineStr">
        <is>
          <t xml:space="preserve">  Аренда помещения</t>
        </is>
      </c>
      <c r="B10" s="6" t="n">
        <v>225000</v>
      </c>
      <c r="C10" s="6" t="n">
        <v>225000</v>
      </c>
      <c r="D10" s="6" t="n">
        <v>225000</v>
      </c>
      <c r="E10" s="6" t="n">
        <v>225000</v>
      </c>
      <c r="F10" s="6" t="n">
        <v>225000</v>
      </c>
      <c r="G10" s="6" t="n">
        <v>225000</v>
      </c>
      <c r="H10" s="6" t="n">
        <v>225000</v>
      </c>
      <c r="I10" s="6" t="n">
        <v>225000</v>
      </c>
      <c r="J10" s="6" t="n">
        <v>225000</v>
      </c>
      <c r="K10" s="6" t="n">
        <v>225000</v>
      </c>
      <c r="L10" s="6" t="n">
        <v>225000</v>
      </c>
      <c r="M10" s="6" t="n">
        <v>225000</v>
      </c>
      <c r="N10" s="6" t="n">
        <v>2700000</v>
      </c>
    </row>
    <row r="11">
      <c r="A11" s="11" t="inlineStr">
        <is>
          <t xml:space="preserve">  Зарплата администраторов (2 чел.)</t>
        </is>
      </c>
      <c r="B11" s="6" t="n">
        <v>160000</v>
      </c>
      <c r="C11" s="6" t="n">
        <v>160000</v>
      </c>
      <c r="D11" s="6" t="n">
        <v>160000</v>
      </c>
      <c r="E11" s="6" t="n">
        <v>160000</v>
      </c>
      <c r="F11" s="6" t="n">
        <v>160000</v>
      </c>
      <c r="G11" s="6" t="n">
        <v>160000</v>
      </c>
      <c r="H11" s="6" t="n">
        <v>160000</v>
      </c>
      <c r="I11" s="6" t="n">
        <v>160000</v>
      </c>
      <c r="J11" s="6" t="n">
        <v>160000</v>
      </c>
      <c r="K11" s="6" t="n">
        <v>160000</v>
      </c>
      <c r="L11" s="6" t="n">
        <v>160000</v>
      </c>
      <c r="M11" s="6" t="n">
        <v>160000</v>
      </c>
      <c r="N11" s="6" t="n">
        <v>1920000</v>
      </c>
    </row>
    <row r="12">
      <c r="A12" s="11" t="inlineStr">
        <is>
          <t xml:space="preserve">  Зарплата уборщицы</t>
        </is>
      </c>
      <c r="B12" s="6" t="n">
        <v>20000</v>
      </c>
      <c r="C12" s="6" t="n">
        <v>20000</v>
      </c>
      <c r="D12" s="6" t="n">
        <v>20000</v>
      </c>
      <c r="E12" s="6" t="n">
        <v>20000</v>
      </c>
      <c r="F12" s="6" t="n">
        <v>20000</v>
      </c>
      <c r="G12" s="6" t="n">
        <v>20000</v>
      </c>
      <c r="H12" s="6" t="n">
        <v>20000</v>
      </c>
      <c r="I12" s="6" t="n">
        <v>20000</v>
      </c>
      <c r="J12" s="6" t="n">
        <v>20000</v>
      </c>
      <c r="K12" s="6" t="n">
        <v>20000</v>
      </c>
      <c r="L12" s="6" t="n">
        <v>20000</v>
      </c>
      <c r="M12" s="6" t="n">
        <v>20000</v>
      </c>
      <c r="N12" s="6" t="n">
        <v>240000</v>
      </c>
    </row>
    <row r="13">
      <c r="A13" s="11" t="inlineStr">
        <is>
          <t xml:space="preserve">  Коммунальные платежи + интернет</t>
        </is>
      </c>
      <c r="B13" s="6" t="n">
        <v>25000</v>
      </c>
      <c r="C13" s="6" t="n">
        <v>25000</v>
      </c>
      <c r="D13" s="6" t="n">
        <v>25000</v>
      </c>
      <c r="E13" s="6" t="n">
        <v>25000</v>
      </c>
      <c r="F13" s="6" t="n">
        <v>25000</v>
      </c>
      <c r="G13" s="6" t="n">
        <v>25000</v>
      </c>
      <c r="H13" s="6" t="n">
        <v>25000</v>
      </c>
      <c r="I13" s="6" t="n">
        <v>25000</v>
      </c>
      <c r="J13" s="6" t="n">
        <v>25000</v>
      </c>
      <c r="K13" s="6" t="n">
        <v>25000</v>
      </c>
      <c r="L13" s="6" t="n">
        <v>25000</v>
      </c>
      <c r="M13" s="6" t="n">
        <v>25000</v>
      </c>
      <c r="N13" s="6" t="n">
        <v>300000</v>
      </c>
    </row>
    <row r="14">
      <c r="A14" s="11" t="inlineStr">
        <is>
          <t xml:space="preserve">  Маркетинг и реклама</t>
        </is>
      </c>
      <c r="B14" s="6" t="n">
        <v>35000</v>
      </c>
      <c r="C14" s="6" t="n">
        <v>35000</v>
      </c>
      <c r="D14" s="6" t="n">
        <v>35000</v>
      </c>
      <c r="E14" s="6" t="n">
        <v>35000</v>
      </c>
      <c r="F14" s="6" t="n">
        <v>35000</v>
      </c>
      <c r="G14" s="6" t="n">
        <v>35000</v>
      </c>
      <c r="H14" s="6" t="n">
        <v>35000</v>
      </c>
      <c r="I14" s="6" t="n">
        <v>35000</v>
      </c>
      <c r="J14" s="6" t="n">
        <v>35000</v>
      </c>
      <c r="K14" s="6" t="n">
        <v>35000</v>
      </c>
      <c r="L14" s="6" t="n">
        <v>35000</v>
      </c>
      <c r="M14" s="6" t="n">
        <v>35000</v>
      </c>
      <c r="N14" s="6" t="n">
        <v>420000</v>
      </c>
    </row>
    <row r="15">
      <c r="A15" s="11" t="inlineStr">
        <is>
          <t xml:space="preserve">  Налоги (ПСН) + бухгалтерия</t>
        </is>
      </c>
      <c r="B15" s="6" t="n">
        <v>18000</v>
      </c>
      <c r="C15" s="6" t="n">
        <v>18000</v>
      </c>
      <c r="D15" s="6" t="n">
        <v>18000</v>
      </c>
      <c r="E15" s="6" t="n">
        <v>18000</v>
      </c>
      <c r="F15" s="6" t="n">
        <v>18000</v>
      </c>
      <c r="G15" s="6" t="n">
        <v>18000</v>
      </c>
      <c r="H15" s="6" t="n">
        <v>18000</v>
      </c>
      <c r="I15" s="6" t="n">
        <v>18000</v>
      </c>
      <c r="J15" s="6" t="n">
        <v>18000</v>
      </c>
      <c r="K15" s="6" t="n">
        <v>18000</v>
      </c>
      <c r="L15" s="6" t="n">
        <v>18000</v>
      </c>
      <c r="M15" s="6" t="n">
        <v>18000</v>
      </c>
      <c r="N15" s="6" t="n">
        <v>216000</v>
      </c>
    </row>
    <row r="16">
      <c r="A16" s="11" t="inlineStr">
        <is>
          <t xml:space="preserve">  Прочие расходы</t>
        </is>
      </c>
      <c r="B16" s="6" t="n">
        <v>25000</v>
      </c>
      <c r="C16" s="6" t="n">
        <v>25000</v>
      </c>
      <c r="D16" s="6" t="n">
        <v>25000</v>
      </c>
      <c r="E16" s="6" t="n">
        <v>25000</v>
      </c>
      <c r="F16" s="6" t="n">
        <v>25000</v>
      </c>
      <c r="G16" s="6" t="n">
        <v>25000</v>
      </c>
      <c r="H16" s="6" t="n">
        <v>25000</v>
      </c>
      <c r="I16" s="6" t="n">
        <v>25000</v>
      </c>
      <c r="J16" s="6" t="n">
        <v>25000</v>
      </c>
      <c r="K16" s="6" t="n">
        <v>25000</v>
      </c>
      <c r="L16" s="6" t="n">
        <v>25000</v>
      </c>
      <c r="M16" s="6" t="n">
        <v>25000</v>
      </c>
      <c r="N16" s="6" t="n">
        <v>300000</v>
      </c>
    </row>
    <row r="17">
      <c r="A17" s="20" t="inlineStr">
        <is>
          <t xml:space="preserve">  Итого постоянные</t>
        </is>
      </c>
      <c r="B17" s="14" t="n">
        <v>508000</v>
      </c>
      <c r="C17" s="14" t="n">
        <v>508000</v>
      </c>
      <c r="D17" s="14" t="n">
        <v>508000</v>
      </c>
      <c r="E17" s="14" t="n">
        <v>508000</v>
      </c>
      <c r="F17" s="14" t="n">
        <v>508000</v>
      </c>
      <c r="G17" s="14" t="n">
        <v>508000</v>
      </c>
      <c r="H17" s="14" t="n">
        <v>508000</v>
      </c>
      <c r="I17" s="14" t="n">
        <v>508000</v>
      </c>
      <c r="J17" s="14" t="n">
        <v>508000</v>
      </c>
      <c r="K17" s="14" t="n">
        <v>508000</v>
      </c>
      <c r="L17" s="14" t="n">
        <v>508000</v>
      </c>
      <c r="M17" s="14" t="n">
        <v>508000</v>
      </c>
      <c r="N17" s="14" t="n">
        <v>6096000</v>
      </c>
    </row>
    <row r="18">
      <c r="A18" s="23" t="inlineStr">
        <is>
          <t>ВСЕГО расходы</t>
        </is>
      </c>
      <c r="B18" s="10" t="n">
        <v>905800</v>
      </c>
      <c r="C18" s="10" t="n">
        <v>971320</v>
      </c>
      <c r="D18" s="10" t="n">
        <v>971320</v>
      </c>
      <c r="E18" s="10" t="n">
        <v>1071940</v>
      </c>
      <c r="F18" s="10" t="n">
        <v>1137460</v>
      </c>
      <c r="G18" s="10" t="n">
        <v>1137460</v>
      </c>
      <c r="H18" s="10" t="n">
        <v>1137460</v>
      </c>
      <c r="I18" s="10" t="n">
        <v>1202980</v>
      </c>
      <c r="J18" s="10" t="n">
        <v>1238080</v>
      </c>
      <c r="K18" s="10" t="n">
        <v>1303600</v>
      </c>
      <c r="L18" s="10" t="n">
        <v>1303600</v>
      </c>
      <c r="M18" s="10" t="n">
        <v>1303600</v>
      </c>
      <c r="N18" s="10" t="n">
        <v>13684620</v>
      </c>
    </row>
    <row r="19">
      <c r="A19" s="23" t="inlineStr">
        <is>
          <t>Чистая прибыль</t>
        </is>
      </c>
      <c r="B19" s="24" t="n">
        <v>-21800</v>
      </c>
      <c r="C19" s="25" t="n">
        <v>58280</v>
      </c>
      <c r="D19" s="25" t="n">
        <v>58280</v>
      </c>
      <c r="E19" s="25" t="n">
        <v>181260</v>
      </c>
      <c r="F19" s="25" t="n">
        <v>261340</v>
      </c>
      <c r="G19" s="25" t="n">
        <v>261340</v>
      </c>
      <c r="H19" s="25" t="n">
        <v>261340</v>
      </c>
      <c r="I19" s="25" t="n">
        <v>341420</v>
      </c>
      <c r="J19" s="25" t="n">
        <v>384320</v>
      </c>
      <c r="K19" s="25" t="n">
        <v>464400</v>
      </c>
      <c r="L19" s="25" t="n">
        <v>464400</v>
      </c>
      <c r="M19" s="25" t="n">
        <v>464400</v>
      </c>
      <c r="N19" s="10" t="n">
        <v>3178980</v>
      </c>
    </row>
    <row r="20">
      <c r="A20" s="23" t="inlineStr">
        <is>
          <t>Рентабельность, %</t>
        </is>
      </c>
      <c r="B20" s="26" t="n">
        <v>-2.5</v>
      </c>
      <c r="C20" s="26" t="n">
        <v>5.7</v>
      </c>
      <c r="D20" s="26" t="n">
        <v>5.7</v>
      </c>
      <c r="E20" s="26" t="n">
        <v>14.5</v>
      </c>
      <c r="F20" s="26" t="n">
        <v>18.7</v>
      </c>
      <c r="G20" s="26" t="n">
        <v>18.7</v>
      </c>
      <c r="H20" s="26" t="n">
        <v>18.7</v>
      </c>
      <c r="I20" s="26" t="n">
        <v>22.1</v>
      </c>
      <c r="J20" s="26" t="n">
        <v>23.7</v>
      </c>
      <c r="K20" s="26" t="n">
        <v>26.3</v>
      </c>
      <c r="L20" s="26" t="n">
        <v>26.3</v>
      </c>
      <c r="M20" s="26" t="n">
        <v>26.3</v>
      </c>
      <c r="N20" s="26" t="n">
        <v>18.9</v>
      </c>
    </row>
    <row r="22">
      <c r="A22" s="20" t="inlineStr">
        <is>
          <t>Накопленная прибыль</t>
        </is>
      </c>
      <c r="B22" s="24" t="n">
        <v>-21800</v>
      </c>
      <c r="C22" s="25" t="n">
        <v>36480</v>
      </c>
      <c r="D22" s="25" t="n">
        <v>94760</v>
      </c>
      <c r="E22" s="25" t="n">
        <v>276020</v>
      </c>
      <c r="F22" s="25" t="n">
        <v>537360</v>
      </c>
      <c r="G22" s="25" t="n">
        <v>798700</v>
      </c>
      <c r="H22" s="25" t="n">
        <v>1060040</v>
      </c>
      <c r="I22" s="25" t="n">
        <v>1401460</v>
      </c>
      <c r="J22" s="25" t="n">
        <v>1785780</v>
      </c>
      <c r="K22" s="25" t="n">
        <v>2250180</v>
      </c>
      <c r="L22" s="25" t="n">
        <v>2714580</v>
      </c>
      <c r="M22" s="25" t="n">
        <v>3178980</v>
      </c>
      <c r="N22" s="14" t="n">
        <v>3178980</v>
      </c>
    </row>
  </sheetData>
  <mergeCells count="1"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42" customWidth="1" min="3" max="3"/>
  </cols>
  <sheetData>
    <row r="1" ht="30" customHeight="1">
      <c r="A1" s="1" t="inlineStr">
        <is>
          <t>Ключевые финансовые показатели и окупаемость</t>
        </is>
      </c>
    </row>
    <row r="3">
      <c r="A3" s="2" t="inlineStr">
        <is>
          <t>Показатель</t>
        </is>
      </c>
      <c r="B3" s="2" t="inlineStr">
        <is>
          <t>Значение</t>
        </is>
      </c>
      <c r="C3" s="2" t="inlineStr">
        <is>
          <t>Комментарий</t>
        </is>
      </c>
    </row>
    <row r="4">
      <c r="A4" s="16" t="inlineStr">
        <is>
          <t>Стартовые вложения</t>
        </is>
      </c>
      <c r="B4" s="3" t="inlineStr">
        <is>
          <t>3 146 000 ₽</t>
        </is>
      </c>
      <c r="C4" s="5" t="inlineStr">
        <is>
          <t>Единовременно, до открытия</t>
        </is>
      </c>
    </row>
    <row r="5">
      <c r="A5" s="16" t="inlineStr">
        <is>
          <t>Годовая выручка (базовый)</t>
        </is>
      </c>
      <c r="B5" s="3" t="inlineStr">
        <is>
          <t>16 863 600.0 ₽</t>
        </is>
      </c>
      <c r="C5" s="5" t="inlineStr">
        <is>
          <t>12 месяцев с постепенным разгоном</t>
        </is>
      </c>
    </row>
    <row r="6">
      <c r="A6" s="16" t="inlineStr">
        <is>
          <t>Годовая чистая прибыль</t>
        </is>
      </c>
      <c r="B6" s="3" t="inlineStr">
        <is>
          <t>3 178 980 ₽</t>
        </is>
      </c>
      <c r="C6" s="5" t="inlineStr">
        <is>
          <t>После вычета всех расходов</t>
        </is>
      </c>
    </row>
    <row r="7">
      <c r="A7" s="16" t="inlineStr">
        <is>
          <t>Среднемесячная прибыль</t>
        </is>
      </c>
      <c r="B7" s="3" t="inlineStr">
        <is>
          <t>264 915 ₽</t>
        </is>
      </c>
      <c r="C7" s="5" t="inlineStr">
        <is>
          <t>Среднее за 12 мес.</t>
        </is>
      </c>
    </row>
    <row r="8">
      <c r="A8" s="16" t="inlineStr">
        <is>
          <t>Рентабельность (средняя)</t>
        </is>
      </c>
      <c r="B8" s="3" t="inlineStr">
        <is>
          <t>18.9%</t>
        </is>
      </c>
      <c r="C8" s="5" t="inlineStr">
        <is>
          <t>Прибыль / Выручка</t>
        </is>
      </c>
    </row>
    <row r="9">
      <c r="A9" s="16" t="inlineStr">
        <is>
          <t>Точка безубыточности (месяц)</t>
        </is>
      </c>
      <c r="B9" s="3" t="inlineStr">
        <is>
          <t>Месяц 2</t>
        </is>
      </c>
      <c r="C9" s="5" t="inlineStr">
        <is>
          <t>Месяц, когда прибыль &gt; 0</t>
        </is>
      </c>
    </row>
    <row r="10">
      <c r="A10" s="16" t="inlineStr">
        <is>
          <t>Окупаемость (месяцев)</t>
        </is>
      </c>
      <c r="B10" s="3" t="inlineStr">
        <is>
          <t>11.9 мес.</t>
        </is>
      </c>
      <c r="C10" s="5" t="inlineStr">
        <is>
          <t>Стартовые вложения / среднемес. прибыль</t>
        </is>
      </c>
    </row>
    <row r="11">
      <c r="A11" s="16" t="inlineStr">
        <is>
          <t>Окупаемость (лет)</t>
        </is>
      </c>
      <c r="B11" s="3" t="inlineStr">
        <is>
          <t>1.0 года</t>
        </is>
      </c>
      <c r="C11" s="5" t="inlineStr">
        <is>
          <t>—</t>
        </is>
      </c>
    </row>
    <row r="12">
      <c r="A12" s="16" t="inlineStr">
        <is>
          <t>Запас прочности (резерв)</t>
        </is>
      </c>
      <c r="B12" s="3" t="inlineStr">
        <is>
          <t>990 000 ₽</t>
        </is>
      </c>
      <c r="C12" s="5" t="inlineStr">
        <is>
          <t>Покрытие 2 месяцев фиксированных расходов</t>
        </is>
      </c>
    </row>
    <row r="13">
      <c r="A13" s="16" t="inlineStr">
        <is>
          <t>Количество рабочих мест</t>
        </is>
      </c>
      <c r="B13" s="3" t="inlineStr">
        <is>
          <t>4 маникюр + 1 педикюр</t>
        </is>
      </c>
      <c r="C13" s="5" t="inlineStr">
        <is>
          <t>Плюс детская игровая зона</t>
        </is>
      </c>
    </row>
    <row r="14">
      <c r="A14" s="16" t="inlineStr">
        <is>
          <t>Средний чек (маникюр)</t>
        </is>
      </c>
      <c r="B14" s="3" t="inlineStr">
        <is>
          <t>2 800 ₽</t>
        </is>
      </c>
      <c r="C14" s="5" t="inlineStr">
        <is>
          <t>Включая дизайн и покрытие</t>
        </is>
      </c>
    </row>
    <row r="15">
      <c r="A15" s="16" t="inlineStr">
        <is>
          <t>Средний чек (педикюр)</t>
        </is>
      </c>
      <c r="B15" s="3" t="inlineStr">
        <is>
          <t>3 000 ₽</t>
        </is>
      </c>
      <c r="C15" s="5" t="inlineStr">
        <is>
          <t>Базовый педикюр + покрытие</t>
        </is>
      </c>
    </row>
    <row r="16">
      <c r="A16" s="16" t="inlineStr">
        <is>
          <t>Загрузка (целевая)</t>
        </is>
      </c>
      <c r="B16" s="3" t="inlineStr">
        <is>
          <t>4–5 клиентов/мастер/день</t>
        </is>
      </c>
      <c r="C16" s="5" t="inlineStr">
        <is>
          <t>К 6–12 месяцу работы</t>
        </is>
      </c>
    </row>
    <row r="18" ht="25" customHeight="1">
      <c r="A18" s="1" t="inlineStr">
        <is>
          <t>Сравнение сценариев</t>
        </is>
      </c>
    </row>
    <row r="19">
      <c r="A19" s="2" t="inlineStr">
        <is>
          <t>Показатель</t>
        </is>
      </c>
      <c r="B19" s="2" t="inlineStr">
        <is>
          <t>Консервативный</t>
        </is>
      </c>
      <c r="C19" s="2" t="inlineStr">
        <is>
          <t>Базовый / Оптимистичный</t>
        </is>
      </c>
    </row>
    <row r="20">
      <c r="A20" s="16" t="inlineStr">
        <is>
          <t>Годовая выручка</t>
        </is>
      </c>
      <c r="B20" s="3" t="inlineStr">
        <is>
          <t>12 355 200 ₽</t>
        </is>
      </c>
      <c r="C20" s="3" t="inlineStr">
        <is>
          <t>16 863 600.0 ₽ / 21 216 000 ₽</t>
        </is>
      </c>
    </row>
    <row r="21">
      <c r="A21" s="16" t="inlineStr">
        <is>
          <t>Годовая прибыль</t>
        </is>
      </c>
      <c r="B21" s="3" t="inlineStr">
        <is>
          <t>699 360 ₽</t>
        </is>
      </c>
      <c r="C21" s="3" t="inlineStr">
        <is>
          <t>3 178 980 ₽ / 5 572 800 ₽</t>
        </is>
      </c>
    </row>
    <row r="22">
      <c r="A22" s="16" t="inlineStr">
        <is>
          <t>Рентабельность</t>
        </is>
      </c>
      <c r="B22" s="3" t="inlineStr">
        <is>
          <t>5.7%</t>
        </is>
      </c>
      <c r="C22" s="3" t="inlineStr">
        <is>
          <t>18.9% / 26.3%</t>
        </is>
      </c>
    </row>
    <row r="23">
      <c r="A23" s="16" t="inlineStr">
        <is>
          <t>Окупаемость</t>
        </is>
      </c>
      <c r="B23" s="3" t="inlineStr">
        <is>
          <t>54.0 мес.</t>
        </is>
      </c>
      <c r="C23" s="3" t="inlineStr">
        <is>
          <t>11.9 / 6.8 мес.</t>
        </is>
      </c>
    </row>
  </sheetData>
  <mergeCells count="2">
    <mergeCell ref="A1:C1"/>
    <mergeCell ref="A18:C18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16" customWidth="1" min="4" max="4"/>
  </cols>
  <sheetData>
    <row r="1" ht="30" customHeight="1">
      <c r="A1" s="1" t="inlineStr">
        <is>
          <t>Накопленный денежный поток (Cash Flow) — базовый сценарий</t>
        </is>
      </c>
    </row>
    <row r="3">
      <c r="A3" s="2" t="inlineStr">
        <is>
          <t>Месяц</t>
        </is>
      </c>
      <c r="B3" s="2" t="inlineStr">
        <is>
          <t>Прибыль/мес, ₽</t>
        </is>
      </c>
      <c r="C3" s="2" t="inlineStr">
        <is>
          <t>Накопленный CF, ₽</t>
        </is>
      </c>
      <c r="D3" s="2" t="inlineStr">
        <is>
          <t>Статус</t>
        </is>
      </c>
    </row>
    <row r="4">
      <c r="A4" s="27" t="inlineStr">
        <is>
          <t>Месяц 1</t>
        </is>
      </c>
      <c r="B4" s="28" t="n">
        <v>-21800</v>
      </c>
      <c r="C4" s="24" t="n">
        <v>-3167800</v>
      </c>
      <c r="D4" s="29" t="inlineStr">
        <is>
          <t>Не окупился</t>
        </is>
      </c>
    </row>
    <row r="5">
      <c r="A5" s="27" t="inlineStr">
        <is>
          <t>Месяц 2</t>
        </is>
      </c>
      <c r="B5" s="30" t="n">
        <v>58280</v>
      </c>
      <c r="C5" s="24" t="n">
        <v>-3109520</v>
      </c>
      <c r="D5" s="29" t="inlineStr">
        <is>
          <t>Не окупился</t>
        </is>
      </c>
    </row>
    <row r="6">
      <c r="A6" s="27" t="inlineStr">
        <is>
          <t>Месяц 3</t>
        </is>
      </c>
      <c r="B6" s="30" t="n">
        <v>58280</v>
      </c>
      <c r="C6" s="24" t="n">
        <v>-3051240</v>
      </c>
      <c r="D6" s="29" t="inlineStr">
        <is>
          <t>Не окупился</t>
        </is>
      </c>
    </row>
    <row r="7">
      <c r="A7" s="27" t="inlineStr">
        <is>
          <t>Месяц 4</t>
        </is>
      </c>
      <c r="B7" s="30" t="n">
        <v>181260</v>
      </c>
      <c r="C7" s="24" t="n">
        <v>-2869980</v>
      </c>
      <c r="D7" s="29" t="inlineStr">
        <is>
          <t>Не окупился</t>
        </is>
      </c>
    </row>
    <row r="8">
      <c r="A8" s="27" t="inlineStr">
        <is>
          <t>Месяц 5</t>
        </is>
      </c>
      <c r="B8" s="30" t="n">
        <v>261340</v>
      </c>
      <c r="C8" s="24" t="n">
        <v>-2608640</v>
      </c>
      <c r="D8" s="29" t="inlineStr">
        <is>
          <t>Не окупился</t>
        </is>
      </c>
    </row>
    <row r="9">
      <c r="A9" s="27" t="inlineStr">
        <is>
          <t>Месяц 6</t>
        </is>
      </c>
      <c r="B9" s="30" t="n">
        <v>261340</v>
      </c>
      <c r="C9" s="24" t="n">
        <v>-2347300</v>
      </c>
      <c r="D9" s="29" t="inlineStr">
        <is>
          <t>Не окупился</t>
        </is>
      </c>
    </row>
    <row r="10">
      <c r="A10" s="27" t="inlineStr">
        <is>
          <t>Месяц 7</t>
        </is>
      </c>
      <c r="B10" s="30" t="n">
        <v>261340</v>
      </c>
      <c r="C10" s="24" t="n">
        <v>-2085960</v>
      </c>
      <c r="D10" s="29" t="inlineStr">
        <is>
          <t>Не окупился</t>
        </is>
      </c>
    </row>
    <row r="11">
      <c r="A11" s="27" t="inlineStr">
        <is>
          <t>Месяц 8</t>
        </is>
      </c>
      <c r="B11" s="30" t="n">
        <v>341420</v>
      </c>
      <c r="C11" s="24" t="n">
        <v>-1744540</v>
      </c>
      <c r="D11" s="29" t="inlineStr">
        <is>
          <t>Не окупился</t>
        </is>
      </c>
    </row>
    <row r="12">
      <c r="A12" s="27" t="inlineStr">
        <is>
          <t>Месяц 9</t>
        </is>
      </c>
      <c r="B12" s="30" t="n">
        <v>384320</v>
      </c>
      <c r="C12" s="24" t="n">
        <v>-1360220</v>
      </c>
      <c r="D12" s="29" t="inlineStr">
        <is>
          <t>Не окупился</t>
        </is>
      </c>
    </row>
    <row r="13">
      <c r="A13" s="27" t="inlineStr">
        <is>
          <t>Месяц 10</t>
        </is>
      </c>
      <c r="B13" s="30" t="n">
        <v>464400</v>
      </c>
      <c r="C13" s="24" t="n">
        <v>-895820</v>
      </c>
      <c r="D13" s="29" t="inlineStr">
        <is>
          <t>Не окупился</t>
        </is>
      </c>
    </row>
    <row r="14">
      <c r="A14" s="27" t="inlineStr">
        <is>
          <t>Месяц 11</t>
        </is>
      </c>
      <c r="B14" s="30" t="n">
        <v>464400</v>
      </c>
      <c r="C14" s="24" t="n">
        <v>-431420</v>
      </c>
      <c r="D14" s="29" t="inlineStr">
        <is>
          <t>Не окупился</t>
        </is>
      </c>
    </row>
    <row r="15">
      <c r="A15" s="27" t="inlineStr">
        <is>
          <t>Месяц 12</t>
        </is>
      </c>
      <c r="B15" s="30" t="n">
        <v>464400</v>
      </c>
      <c r="C15" s="25" t="n">
        <v>32980</v>
      </c>
      <c r="D15" s="31" t="inlineStr">
        <is>
          <t>✓ Окупился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2026-09-30T11:25:27Z</dcterms:created>
  <dcterms:modified xmlns:dcterms="http://purl.org/dc/terms/" xmlns:xsi="http://www.w3.org/2001/XMLSchema-instance" xsi:type="dcterms:W3CDTF">2026-09-30T11:26:46Z</dcterms:modified>
</cp:coreProperties>
</file>